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19200" windowHeight="7635" tabRatio="900" firstSheet="11" activeTab="24"/>
  </bookViews>
  <sheets>
    <sheet name="Change Details" sheetId="71" state="hidden" r:id="rId1"/>
    <sheet name="TOC" sheetId="4" state="hidden" r:id="rId2"/>
    <sheet name="POB over view" sheetId="65" state="hidden" r:id="rId3"/>
    <sheet name="APP_NL_1" sheetId="66" state="hidden" r:id="rId4"/>
    <sheet name="APP_NL_1A" sheetId="67" state="hidden" r:id="rId5"/>
    <sheet name="APP_NL_2" sheetId="68" state="hidden" r:id="rId6"/>
    <sheet name="APP_NL_2A" sheetId="69" state="hidden" r:id="rId7"/>
    <sheet name="APP_NL_2B" sheetId="70" state="hidden" r:id="rId8"/>
    <sheet name="APP_NL_4" sheetId="22" state="hidden" r:id="rId9"/>
    <sheet name="NL_Prod_FL_20.1" sheetId="19" state="hidden" r:id="rId10"/>
    <sheet name="IRDAI_RET_177" sheetId="5" r:id="rId11"/>
    <sheet name="IRDAI_RET_178" sheetId="6" r:id="rId12"/>
    <sheet name="IRDAI_RET_179" sheetId="7" r:id="rId13"/>
    <sheet name="IRDAI_RET_180" sheetId="8" r:id="rId14"/>
    <sheet name="IRDAI_RET_181" sheetId="9" r:id="rId15"/>
    <sheet name="IRDAI_RET_182" sheetId="10" r:id="rId16"/>
    <sheet name="IRDAI_RET_183" sheetId="11" r:id="rId17"/>
    <sheet name="IRDAI_RET_184" sheetId="12" r:id="rId18"/>
    <sheet name="IRDAI_RET_185" sheetId="13" r:id="rId19"/>
    <sheet name="IRDAI_RET_186" sheetId="14" r:id="rId20"/>
    <sheet name="IRDAI_RET_187" sheetId="17" r:id="rId21"/>
    <sheet name="INPUT_NL_13" sheetId="21" state="hidden" r:id="rId22"/>
    <sheet name="IRDAI_RET_188" sheetId="23" r:id="rId23"/>
    <sheet name="IRDAI_RET_189" sheetId="59" r:id="rId24"/>
    <sheet name="IRDAI_RET_190" sheetId="62" r:id="rId25"/>
    <sheet name="INPUT_NL_32" sheetId="43" state="hidden" r:id="rId26"/>
    <sheet name="INPUT_NL_33" sheetId="44" state="hidden" r:id="rId27"/>
    <sheet name="INPUT_NL_34" sheetId="45" state="hidden" r:id="rId28"/>
    <sheet name="INPUT_NL_35" sheetId="46" state="hidden" r:id="rId29"/>
    <sheet name="INPUT_NL_38" sheetId="49" state="hidden" r:id="rId30"/>
    <sheet name="INPUT_NL_37" sheetId="47" state="hidden" r:id="rId31"/>
    <sheet name="INPUT_NL_39" sheetId="50" state="hidden" r:id="rId32"/>
    <sheet name="INPUT_NL_40" sheetId="51" state="hidden" r:id="rId33"/>
    <sheet name="INPUT_NL_41" sheetId="52" state="hidden" r:id="rId34"/>
    <sheet name="INPUT_NL_42" sheetId="61" state="hidden" r:id="rId35"/>
    <sheet name="INPUT_NL_44" sheetId="55" state="hidden" r:id="rId36"/>
    <sheet name="INPUT_NL_45" sheetId="56" state="hidden" r:id="rId37"/>
    <sheet name="Master_filter" sheetId="64" state="hidden" r:id="rId38"/>
    <sheet name="INPUT_NL_46" sheetId="57" state="hidden" r:id="rId39"/>
    <sheet name="INPUT_NL_47" sheetId="58" state="hidden" r:id="rId40"/>
    <sheet name="List of Forms" sheetId="60" state="hidden" r:id="rId41"/>
  </sheets>
  <externalReferences>
    <externalReference r:id="rId42"/>
    <externalReference r:id="rId43"/>
    <externalReference r:id="rId44"/>
    <externalReference r:id="rId45"/>
    <externalReference r:id="rId46"/>
    <externalReference r:id="rId47"/>
  </externalReferences>
  <definedNames>
    <definedName name="_xlnm._FilterDatabase" localSheetId="40" hidden="1">'List of Forms'!$A$5:$D$58</definedName>
    <definedName name="_xlnm._FilterDatabase" localSheetId="1" hidden="1">TOC!$A$4:$XEW$25</definedName>
    <definedName name="a">#REF!</definedName>
    <definedName name="allo">'[1]Exp Allo Ref'!$A$1:$D$82</definedName>
    <definedName name="C_TW_T">'[2]Product Return'!$F$17</definedName>
    <definedName name="CT">'[2]Product Return'!$D$17</definedName>
    <definedName name="FORM_A_RA">'[3]Revenue-Annexure (UL)'!$B$3:$M$42,'[3]Revenue-Annexure (UL)'!#REF!</definedName>
    <definedName name="inputtemplatelevel">Master_filter!$B$2:$B$29</definedName>
    <definedName name="Insurer" localSheetId="40">[4]Sheet1!$A$1:$A$21</definedName>
    <definedName name="Insurer">[5]Sheet1!$A$1:$A$21</definedName>
    <definedName name="lang">Master_filter!$E$2:$E$15</definedName>
    <definedName name="Linked">#REF!</definedName>
    <definedName name="MV_T">'[2]Product Return'!$N$9</definedName>
    <definedName name="MV0">'[2]Product Return'!$G$9</definedName>
    <definedName name="New">#REF!</definedName>
    <definedName name="nllob">Master_filter!$C$2:$C$29</definedName>
    <definedName name="_xlnm.Print_Area" localSheetId="8">APP_NL_4!$B$2:$E$91</definedName>
    <definedName name="_xlnm.Print_Area" localSheetId="21">INPUT_NL_13!$B$1:$F$49</definedName>
    <definedName name="_xlnm.Print_Area" localSheetId="25">INPUT_NL_32!$B$2:$K$14</definedName>
    <definedName name="_xlnm.Print_Area" localSheetId="26">INPUT_NL_33!$B$2:$V$29</definedName>
    <definedName name="_xlnm.Print_Area" localSheetId="27">INPUT_NL_34!$B$2:$I$58</definedName>
    <definedName name="_xlnm.Print_Area" localSheetId="28">INPUT_NL_35!$B$2:$L$47</definedName>
    <definedName name="_xlnm.Print_Area" localSheetId="30">INPUT_NL_37!$B$2:$N$63</definedName>
    <definedName name="_xlnm.Print_Area" localSheetId="29">INPUT_NL_38!$B$2:$L$48</definedName>
    <definedName name="_xlnm.Print_Area" localSheetId="31">INPUT_NL_39!$B$2:$J$53</definedName>
    <definedName name="_xlnm.Print_Area" localSheetId="32">INPUT_NL_40!$B$2:$K$50</definedName>
    <definedName name="_xlnm.Print_Area" localSheetId="33">INPUT_NL_41!$B$2:$N$47</definedName>
    <definedName name="_xlnm.Print_Area" localSheetId="34">INPUT_NL_42!$B$2:$N$39</definedName>
    <definedName name="_xlnm.Print_Area" localSheetId="35">INPUT_NL_44!$B$2:$L$36</definedName>
    <definedName name="_xlnm.Print_Area" localSheetId="36">INPUT_NL_45!$B$2:$Q$32</definedName>
    <definedName name="_xlnm.Print_Area" localSheetId="38">INPUT_NL_46!$B$2:$D$92</definedName>
    <definedName name="_xlnm.Print_Area" localSheetId="39">INPUT_NL_47!$B$2:$I$90</definedName>
    <definedName name="_xlnm.Print_Area" localSheetId="10">IRDAI_RET_177!$B$1:$AH$66</definedName>
    <definedName name="_xlnm.Print_Area" localSheetId="11">IRDAI_RET_178!$B$1:$AL$79</definedName>
    <definedName name="_xlnm.Print_Area" localSheetId="12">IRDAI_RET_179!$B$1:$X$66</definedName>
    <definedName name="_xlnm.Print_Area" localSheetId="13">IRDAI_RET_180!$B$1:$X$65</definedName>
    <definedName name="_xlnm.Print_Area" localSheetId="14">IRDAI_RET_181!$B$1:$X$68</definedName>
    <definedName name="_xlnm.Print_Area" localSheetId="15">IRDAI_RET_182!$B$1:$M$76</definedName>
    <definedName name="_xlnm.Print_Area" localSheetId="16">IRDAI_RET_183!$B$1:$M$61</definedName>
    <definedName name="_xlnm.Print_Area" localSheetId="17">IRDAI_RET_184!$B$2:$J$30</definedName>
    <definedName name="_xlnm.Print_Area" localSheetId="18">IRDAI_RET_185!$B$1:$Z$73</definedName>
    <definedName name="_xlnm.Print_Area" localSheetId="19">IRDAI_RET_186!$B$1:$Y$38</definedName>
    <definedName name="_xlnm.Print_Area" localSheetId="20">IRDAI_RET_187!$B$1:$I$41</definedName>
    <definedName name="_xlnm.Print_Area" localSheetId="22">IRDAI_RET_188!$B$2:$L$54</definedName>
    <definedName name="_xlnm.Print_Area" localSheetId="23">IRDAI_RET_189!$B$1:$H$33</definedName>
    <definedName name="_xlnm.Print_Area" localSheetId="24">IRDAI_RET_190!$B$1:$V$60</definedName>
    <definedName name="_xlnm.Print_Titles" localSheetId="10">IRDAI_RET_177!$C:$D</definedName>
    <definedName name="_xlnm.Print_Titles" localSheetId="11">IRDAI_RET_178!$B:$B</definedName>
    <definedName name="_xlnm.Print_Titles" localSheetId="12">IRDAI_RET_179!$C:$D</definedName>
    <definedName name="_xlnm.Print_Titles" localSheetId="13">IRDAI_RET_180!$B:$D</definedName>
    <definedName name="_xlnm.Print_Titles" localSheetId="14">IRDAI_RET_181!$B:$D</definedName>
    <definedName name="_xlnm.Print_Titles" localSheetId="24">IRDAI_RET_190!$B:$C</definedName>
    <definedName name="Re">#REF!</definedName>
    <definedName name="redd">'[6]Product Return'!$N$9</definedName>
    <definedName name="res">'[6]Product Return'!$F$17</definedName>
    <definedName name="rilob">Master_filter!$D$2:$D$29</definedName>
    <definedName name="xvjz">#REF!</definedName>
    <definedName name="Z_0B4E135B_FB29_436A_8D6F_6E6AC6991DCD_.wvu.PrintArea" localSheetId="34" hidden="1">INPUT_NL_42!$B$2:$N$39</definedName>
  </definedNames>
  <calcPr calcId="162913"/>
</workbook>
</file>

<file path=xl/calcChain.xml><?xml version="1.0" encoding="utf-8"?>
<calcChain xmlns="http://schemas.openxmlformats.org/spreadsheetml/2006/main">
  <c r="J53" i="23" l="1"/>
  <c r="K53" i="23"/>
  <c r="L53" i="23"/>
  <c r="J54" i="23"/>
  <c r="K54" i="23"/>
  <c r="L54" i="23"/>
  <c r="E53" i="62"/>
  <c r="F53" i="62"/>
  <c r="G53" i="62"/>
  <c r="H53" i="62"/>
  <c r="I53" i="62"/>
  <c r="J53" i="62"/>
  <c r="K53" i="62"/>
  <c r="L53" i="62"/>
  <c r="M53" i="62"/>
  <c r="N53" i="62"/>
  <c r="O53" i="62"/>
  <c r="P53" i="62"/>
  <c r="Q53" i="62"/>
  <c r="R53" i="62"/>
  <c r="S53" i="62"/>
  <c r="T53" i="62"/>
  <c r="U53" i="62"/>
  <c r="V53" i="62"/>
  <c r="E54" i="62"/>
  <c r="F54" i="62"/>
  <c r="G54" i="62"/>
  <c r="H54" i="62"/>
  <c r="I54" i="62"/>
  <c r="J54" i="62"/>
  <c r="K54" i="62"/>
  <c r="L54" i="62"/>
  <c r="M54" i="62"/>
  <c r="N54" i="62"/>
  <c r="O54" i="62"/>
  <c r="P54" i="62"/>
  <c r="Q54" i="62"/>
  <c r="R54" i="62"/>
  <c r="S54" i="62"/>
  <c r="T54" i="62"/>
  <c r="U54" i="62"/>
  <c r="V54" i="62"/>
  <c r="D54" i="62"/>
  <c r="D53" i="62"/>
  <c r="E63" i="60" l="1"/>
  <c r="I27" i="55"/>
  <c r="H27" i="55"/>
  <c r="G27" i="55"/>
  <c r="J26" i="55"/>
  <c r="J25" i="55"/>
  <c r="J24" i="55"/>
  <c r="J23" i="55"/>
  <c r="J22" i="55"/>
  <c r="N26" i="61"/>
  <c r="H26" i="61"/>
  <c r="N25" i="61"/>
  <c r="H25" i="61"/>
  <c r="N24" i="61"/>
  <c r="H24" i="61"/>
  <c r="N23" i="61"/>
  <c r="H23" i="61"/>
  <c r="N22" i="61"/>
  <c r="H22" i="61"/>
  <c r="G26" i="52"/>
  <c r="G25" i="52"/>
  <c r="F24" i="52"/>
  <c r="F27" i="52" s="1"/>
  <c r="E24" i="52"/>
  <c r="E27" i="52" s="1"/>
  <c r="D24" i="52"/>
  <c r="D27" i="52" s="1"/>
  <c r="G23" i="52"/>
  <c r="G22" i="52"/>
  <c r="G21" i="52"/>
  <c r="G28" i="51"/>
  <c r="G27" i="51"/>
  <c r="G26" i="51"/>
  <c r="G25" i="51"/>
  <c r="F24" i="51"/>
  <c r="F29" i="51" s="1"/>
  <c r="E24" i="51"/>
  <c r="D24" i="51"/>
  <c r="D29" i="51" s="1"/>
  <c r="G23" i="51"/>
  <c r="G22" i="51"/>
  <c r="G21" i="51"/>
  <c r="J26" i="50"/>
  <c r="J25" i="50"/>
  <c r="J24" i="50"/>
  <c r="J23" i="50"/>
  <c r="J22" i="50"/>
  <c r="J21" i="50"/>
  <c r="M31" i="47"/>
  <c r="N31" i="47" s="1"/>
  <c r="M30" i="47"/>
  <c r="N30" i="47" s="1"/>
  <c r="M29" i="47"/>
  <c r="N29" i="47" s="1"/>
  <c r="M28" i="47"/>
  <c r="N28" i="47" s="1"/>
  <c r="M27" i="47"/>
  <c r="N27" i="47" s="1"/>
  <c r="M26" i="47"/>
  <c r="N26" i="47" s="1"/>
  <c r="R28" i="49"/>
  <c r="K28" i="49"/>
  <c r="R27" i="49"/>
  <c r="K27" i="49"/>
  <c r="R26" i="49"/>
  <c r="K26" i="49"/>
  <c r="R25" i="49"/>
  <c r="K25" i="49"/>
  <c r="R24" i="49"/>
  <c r="K24" i="49"/>
  <c r="R23" i="49"/>
  <c r="K23" i="49"/>
  <c r="R22" i="49"/>
  <c r="K22" i="49"/>
  <c r="R21" i="49"/>
  <c r="K21" i="49"/>
  <c r="R20" i="49"/>
  <c r="K20" i="49"/>
  <c r="R28" i="46"/>
  <c r="Q28" i="46"/>
  <c r="K28" i="46"/>
  <c r="R27" i="46"/>
  <c r="Q27" i="46"/>
  <c r="K27" i="46"/>
  <c r="R26" i="46"/>
  <c r="Q26" i="46"/>
  <c r="K26" i="46"/>
  <c r="R25" i="46"/>
  <c r="Q25" i="46"/>
  <c r="K25" i="46"/>
  <c r="R24" i="46"/>
  <c r="Q24" i="46"/>
  <c r="K24" i="46"/>
  <c r="R23" i="46"/>
  <c r="Q23" i="46"/>
  <c r="K23" i="46"/>
  <c r="R22" i="46"/>
  <c r="Q22" i="46"/>
  <c r="K22" i="46"/>
  <c r="R21" i="46"/>
  <c r="Q21" i="46"/>
  <c r="K21" i="46"/>
  <c r="R20" i="46"/>
  <c r="Q20" i="46"/>
  <c r="K20" i="46"/>
  <c r="F36" i="45"/>
  <c r="D36" i="45"/>
  <c r="K29" i="43"/>
  <c r="J29" i="43"/>
  <c r="I29" i="43"/>
  <c r="H29" i="43"/>
  <c r="G29" i="43"/>
  <c r="F29" i="43"/>
  <c r="E29" i="43"/>
  <c r="D29" i="43"/>
  <c r="C29" i="43"/>
  <c r="H27" i="59"/>
  <c r="H26" i="59"/>
  <c r="H25" i="59"/>
  <c r="H24" i="59"/>
  <c r="H23" i="59"/>
  <c r="H22" i="59"/>
  <c r="H21" i="59"/>
  <c r="H20" i="59"/>
  <c r="H19" i="59"/>
  <c r="H18" i="59"/>
  <c r="I56" i="23"/>
  <c r="H56" i="23"/>
  <c r="G56" i="23"/>
  <c r="F56" i="23"/>
  <c r="E56" i="23"/>
  <c r="D56" i="23"/>
  <c r="L52" i="23"/>
  <c r="K52" i="23"/>
  <c r="J52" i="23"/>
  <c r="L51" i="23"/>
  <c r="K51" i="23"/>
  <c r="J51" i="23"/>
  <c r="L50" i="23"/>
  <c r="K50" i="23"/>
  <c r="J50" i="23"/>
  <c r="L49" i="23"/>
  <c r="K49" i="23"/>
  <c r="J49" i="23"/>
  <c r="L48" i="23"/>
  <c r="K48" i="23"/>
  <c r="J48" i="23"/>
  <c r="L47" i="23"/>
  <c r="K47" i="23"/>
  <c r="J47" i="23"/>
  <c r="L46" i="23"/>
  <c r="K46" i="23"/>
  <c r="J46" i="23"/>
  <c r="L45" i="23"/>
  <c r="K45" i="23"/>
  <c r="J45" i="23"/>
  <c r="L44" i="23"/>
  <c r="K44" i="23"/>
  <c r="J44" i="23"/>
  <c r="L43" i="23"/>
  <c r="K43" i="23"/>
  <c r="J43" i="23"/>
  <c r="L42" i="23"/>
  <c r="K42" i="23"/>
  <c r="J42" i="23"/>
  <c r="L41" i="23"/>
  <c r="K41" i="23"/>
  <c r="J41" i="23"/>
  <c r="L40" i="23"/>
  <c r="K40" i="23"/>
  <c r="J40" i="23"/>
  <c r="L39" i="23"/>
  <c r="K39" i="23"/>
  <c r="J39" i="23"/>
  <c r="L38" i="23"/>
  <c r="K38" i="23"/>
  <c r="J38" i="23"/>
  <c r="L37" i="23"/>
  <c r="K37" i="23"/>
  <c r="J37" i="23"/>
  <c r="L36" i="23"/>
  <c r="K36" i="23"/>
  <c r="J36" i="23"/>
  <c r="L35" i="23"/>
  <c r="K35" i="23"/>
  <c r="J35" i="23"/>
  <c r="L34" i="23"/>
  <c r="K34" i="23"/>
  <c r="J34" i="23"/>
  <c r="L33" i="23"/>
  <c r="K33" i="23"/>
  <c r="J33" i="23"/>
  <c r="L32" i="23"/>
  <c r="K32" i="23"/>
  <c r="J32" i="23"/>
  <c r="L31" i="23"/>
  <c r="K31" i="23"/>
  <c r="J31" i="23"/>
  <c r="L30" i="23"/>
  <c r="K30" i="23"/>
  <c r="J30" i="23"/>
  <c r="L29" i="23"/>
  <c r="K29" i="23"/>
  <c r="J29" i="23"/>
  <c r="L28" i="23"/>
  <c r="K28" i="23"/>
  <c r="J28" i="23"/>
  <c r="L27" i="23"/>
  <c r="K27" i="23"/>
  <c r="J27" i="23"/>
  <c r="L26" i="23"/>
  <c r="K26" i="23"/>
  <c r="J26" i="23"/>
  <c r="L25" i="23"/>
  <c r="K25" i="23"/>
  <c r="J25" i="23"/>
  <c r="L24" i="23"/>
  <c r="K24" i="23"/>
  <c r="J24" i="23"/>
  <c r="L23" i="23"/>
  <c r="K23" i="23"/>
  <c r="J23" i="23"/>
  <c r="L22" i="23"/>
  <c r="K22" i="23"/>
  <c r="J22" i="23"/>
  <c r="L21" i="23"/>
  <c r="K21" i="23"/>
  <c r="J21" i="23"/>
  <c r="L20" i="23"/>
  <c r="K20" i="23"/>
  <c r="J20" i="23"/>
  <c r="L19" i="23"/>
  <c r="K19" i="23"/>
  <c r="J19" i="23"/>
  <c r="G26" i="17"/>
  <c r="F26" i="17"/>
  <c r="E26" i="17"/>
  <c r="D26" i="17"/>
  <c r="H25" i="17"/>
  <c r="I25" i="17" s="1"/>
  <c r="H24" i="17"/>
  <c r="G22" i="17"/>
  <c r="F22" i="17"/>
  <c r="E22" i="17"/>
  <c r="D22" i="17"/>
  <c r="H21" i="17"/>
  <c r="I21" i="17" s="1"/>
  <c r="H20" i="17"/>
  <c r="Y30" i="14"/>
  <c r="X30" i="14"/>
  <c r="W30" i="14"/>
  <c r="P30" i="14"/>
  <c r="O30" i="14"/>
  <c r="N30" i="14"/>
  <c r="M30" i="14"/>
  <c r="K30" i="14"/>
  <c r="J30" i="14"/>
  <c r="I30" i="14"/>
  <c r="H30" i="14"/>
  <c r="F30" i="14"/>
  <c r="E30" i="14"/>
  <c r="D30" i="14"/>
  <c r="C30" i="14"/>
  <c r="U29" i="14"/>
  <c r="T29" i="14"/>
  <c r="S29" i="14"/>
  <c r="R29" i="14"/>
  <c r="Q29" i="14"/>
  <c r="L29" i="14"/>
  <c r="G29" i="14"/>
  <c r="U28" i="14"/>
  <c r="T28" i="14"/>
  <c r="S28" i="14"/>
  <c r="R28" i="14"/>
  <c r="Q28" i="14"/>
  <c r="L28" i="14"/>
  <c r="G28" i="14"/>
  <c r="U27" i="14"/>
  <c r="T27" i="14"/>
  <c r="S27" i="14"/>
  <c r="R27" i="14"/>
  <c r="Q27" i="14"/>
  <c r="L27" i="14"/>
  <c r="G27" i="14"/>
  <c r="U26" i="14"/>
  <c r="T26" i="14"/>
  <c r="S26" i="14"/>
  <c r="R26" i="14"/>
  <c r="Q26" i="14"/>
  <c r="L26" i="14"/>
  <c r="G26" i="14"/>
  <c r="U25" i="14"/>
  <c r="T25" i="14"/>
  <c r="S25" i="14"/>
  <c r="R25" i="14"/>
  <c r="Q25" i="14"/>
  <c r="L25" i="14"/>
  <c r="G25" i="14"/>
  <c r="U24" i="14"/>
  <c r="T24" i="14"/>
  <c r="S24" i="14"/>
  <c r="R24" i="14"/>
  <c r="Q24" i="14"/>
  <c r="L24" i="14"/>
  <c r="G24" i="14"/>
  <c r="U23" i="14"/>
  <c r="T23" i="14"/>
  <c r="S23" i="14"/>
  <c r="R23" i="14"/>
  <c r="Q23" i="14"/>
  <c r="L23" i="14"/>
  <c r="G23" i="14"/>
  <c r="U22" i="14"/>
  <c r="T22" i="14"/>
  <c r="S22" i="14"/>
  <c r="R22" i="14"/>
  <c r="Q22" i="14"/>
  <c r="L22" i="14"/>
  <c r="G22" i="14"/>
  <c r="U21" i="14"/>
  <c r="T21" i="14"/>
  <c r="S21" i="14"/>
  <c r="R21" i="14"/>
  <c r="Q21" i="14"/>
  <c r="L21" i="14"/>
  <c r="G21" i="14"/>
  <c r="U20" i="14"/>
  <c r="U30" i="14" s="1"/>
  <c r="T20" i="14"/>
  <c r="T30" i="14" s="1"/>
  <c r="S20" i="14"/>
  <c r="S30" i="14" s="1"/>
  <c r="R20" i="14"/>
  <c r="R30" i="14" s="1"/>
  <c r="Q20" i="14"/>
  <c r="L20" i="14"/>
  <c r="G20" i="14"/>
  <c r="Y60" i="13"/>
  <c r="X60" i="13"/>
  <c r="W60" i="13"/>
  <c r="P60" i="13"/>
  <c r="O60" i="13"/>
  <c r="N60" i="13"/>
  <c r="M60" i="13"/>
  <c r="K60" i="13"/>
  <c r="J60" i="13"/>
  <c r="I60" i="13"/>
  <c r="H60" i="13"/>
  <c r="F60" i="13"/>
  <c r="E60" i="13"/>
  <c r="D60" i="13"/>
  <c r="C60" i="13"/>
  <c r="U58" i="13"/>
  <c r="T58" i="13"/>
  <c r="S58" i="13"/>
  <c r="R58" i="13"/>
  <c r="Q58" i="13"/>
  <c r="L58" i="13"/>
  <c r="G58" i="13"/>
  <c r="U57" i="13"/>
  <c r="T57" i="13"/>
  <c r="S57" i="13"/>
  <c r="R57" i="13"/>
  <c r="Q57" i="13"/>
  <c r="L57" i="13"/>
  <c r="G57" i="13"/>
  <c r="U56" i="13"/>
  <c r="T56" i="13"/>
  <c r="S56" i="13"/>
  <c r="R56" i="13"/>
  <c r="Q56" i="13"/>
  <c r="L56" i="13"/>
  <c r="G56" i="13"/>
  <c r="U55" i="13"/>
  <c r="T55" i="13"/>
  <c r="S55" i="13"/>
  <c r="R55" i="13"/>
  <c r="Q55" i="13"/>
  <c r="L55" i="13"/>
  <c r="G55" i="13"/>
  <c r="U54" i="13"/>
  <c r="T54" i="13"/>
  <c r="S54" i="13"/>
  <c r="R54" i="13"/>
  <c r="Q54" i="13"/>
  <c r="L54" i="13"/>
  <c r="G54" i="13"/>
  <c r="U53" i="13"/>
  <c r="T53" i="13"/>
  <c r="S53" i="13"/>
  <c r="R53" i="13"/>
  <c r="Q53" i="13"/>
  <c r="L53" i="13"/>
  <c r="G53" i="13"/>
  <c r="U52" i="13"/>
  <c r="T52" i="13"/>
  <c r="S52" i="13"/>
  <c r="R52" i="13"/>
  <c r="Q52" i="13"/>
  <c r="L52" i="13"/>
  <c r="G52" i="13"/>
  <c r="U51" i="13"/>
  <c r="T51" i="13"/>
  <c r="S51" i="13"/>
  <c r="R51" i="13"/>
  <c r="Q51" i="13"/>
  <c r="L51" i="13"/>
  <c r="G51" i="13"/>
  <c r="U50" i="13"/>
  <c r="T50" i="13"/>
  <c r="S50" i="13"/>
  <c r="R50" i="13"/>
  <c r="Q50" i="13"/>
  <c r="L50" i="13"/>
  <c r="G50" i="13"/>
  <c r="U49" i="13"/>
  <c r="T49" i="13"/>
  <c r="S49" i="13"/>
  <c r="R49" i="13"/>
  <c r="Q49" i="13"/>
  <c r="L49" i="13"/>
  <c r="G49" i="13"/>
  <c r="U47" i="13"/>
  <c r="T47" i="13"/>
  <c r="S47" i="13"/>
  <c r="R47" i="13"/>
  <c r="Q47" i="13"/>
  <c r="L47" i="13"/>
  <c r="G47" i="13"/>
  <c r="U46" i="13"/>
  <c r="T46" i="13"/>
  <c r="S46" i="13"/>
  <c r="R46" i="13"/>
  <c r="Q46" i="13"/>
  <c r="L46" i="13"/>
  <c r="G46" i="13"/>
  <c r="U45" i="13"/>
  <c r="T45" i="13"/>
  <c r="S45" i="13"/>
  <c r="R45" i="13"/>
  <c r="Q45" i="13"/>
  <c r="L45" i="13"/>
  <c r="G45" i="13"/>
  <c r="U44" i="13"/>
  <c r="T44" i="13"/>
  <c r="S44" i="13"/>
  <c r="R44" i="13"/>
  <c r="Q44" i="13"/>
  <c r="L44" i="13"/>
  <c r="G44" i="13"/>
  <c r="U43" i="13"/>
  <c r="T43" i="13"/>
  <c r="S43" i="13"/>
  <c r="R43" i="13"/>
  <c r="Q43" i="13"/>
  <c r="L43" i="13"/>
  <c r="G43" i="13"/>
  <c r="U42" i="13"/>
  <c r="T42" i="13"/>
  <c r="S42" i="13"/>
  <c r="R42" i="13"/>
  <c r="Q42" i="13"/>
  <c r="L42" i="13"/>
  <c r="G42" i="13"/>
  <c r="U41" i="13"/>
  <c r="T41" i="13"/>
  <c r="S41" i="13"/>
  <c r="R41" i="13"/>
  <c r="Q41" i="13"/>
  <c r="L41" i="13"/>
  <c r="G41" i="13"/>
  <c r="U40" i="13"/>
  <c r="T40" i="13"/>
  <c r="S40" i="13"/>
  <c r="R40" i="13"/>
  <c r="Q40" i="13"/>
  <c r="L40" i="13"/>
  <c r="G40" i="13"/>
  <c r="U39" i="13"/>
  <c r="T39" i="13"/>
  <c r="S39" i="13"/>
  <c r="R39" i="13"/>
  <c r="Q39" i="13"/>
  <c r="L39" i="13"/>
  <c r="G39" i="13"/>
  <c r="U38" i="13"/>
  <c r="T38" i="13"/>
  <c r="S38" i="13"/>
  <c r="R38" i="13"/>
  <c r="Q38" i="13"/>
  <c r="L38" i="13"/>
  <c r="G38" i="13"/>
  <c r="U37" i="13"/>
  <c r="T37" i="13"/>
  <c r="S37" i="13"/>
  <c r="R37" i="13"/>
  <c r="Q37" i="13"/>
  <c r="L37" i="13"/>
  <c r="G37" i="13"/>
  <c r="U36" i="13"/>
  <c r="T36" i="13"/>
  <c r="S36" i="13"/>
  <c r="R36" i="13"/>
  <c r="Q36" i="13"/>
  <c r="L36" i="13"/>
  <c r="G36" i="13"/>
  <c r="U35" i="13"/>
  <c r="T35" i="13"/>
  <c r="S35" i="13"/>
  <c r="R35" i="13"/>
  <c r="Q35" i="13"/>
  <c r="L35" i="13"/>
  <c r="G35" i="13"/>
  <c r="U34" i="13"/>
  <c r="T34" i="13"/>
  <c r="S34" i="13"/>
  <c r="R34" i="13"/>
  <c r="Q34" i="13"/>
  <c r="L34" i="13"/>
  <c r="G34" i="13"/>
  <c r="U33" i="13"/>
  <c r="T33" i="13"/>
  <c r="S33" i="13"/>
  <c r="R33" i="13"/>
  <c r="Q33" i="13"/>
  <c r="L33" i="13"/>
  <c r="G33" i="13"/>
  <c r="U32" i="13"/>
  <c r="T32" i="13"/>
  <c r="S32" i="13"/>
  <c r="R32" i="13"/>
  <c r="Q32" i="13"/>
  <c r="L32" i="13"/>
  <c r="G32" i="13"/>
  <c r="U31" i="13"/>
  <c r="T31" i="13"/>
  <c r="S31" i="13"/>
  <c r="R31" i="13"/>
  <c r="Q31" i="13"/>
  <c r="L31" i="13"/>
  <c r="G31" i="13"/>
  <c r="U30" i="13"/>
  <c r="T30" i="13"/>
  <c r="S30" i="13"/>
  <c r="R30" i="13"/>
  <c r="Q30" i="13"/>
  <c r="L30" i="13"/>
  <c r="G30" i="13"/>
  <c r="U29" i="13"/>
  <c r="T29" i="13"/>
  <c r="S29" i="13"/>
  <c r="R29" i="13"/>
  <c r="Q29" i="13"/>
  <c r="L29" i="13"/>
  <c r="G29" i="13"/>
  <c r="U28" i="13"/>
  <c r="T28" i="13"/>
  <c r="S28" i="13"/>
  <c r="R28" i="13"/>
  <c r="Q28" i="13"/>
  <c r="L28" i="13"/>
  <c r="G28" i="13"/>
  <c r="U27" i="13"/>
  <c r="T27" i="13"/>
  <c r="S27" i="13"/>
  <c r="R27" i="13"/>
  <c r="Q27" i="13"/>
  <c r="L27" i="13"/>
  <c r="G27" i="13"/>
  <c r="U26" i="13"/>
  <c r="T26" i="13"/>
  <c r="S26" i="13"/>
  <c r="R26" i="13"/>
  <c r="Q26" i="13"/>
  <c r="L26" i="13"/>
  <c r="G26" i="13"/>
  <c r="U25" i="13"/>
  <c r="T25" i="13"/>
  <c r="S25" i="13"/>
  <c r="R25" i="13"/>
  <c r="Q25" i="13"/>
  <c r="L25" i="13"/>
  <c r="G25" i="13"/>
  <c r="U24" i="13"/>
  <c r="T24" i="13"/>
  <c r="S24" i="13"/>
  <c r="R24" i="13"/>
  <c r="Q24" i="13"/>
  <c r="L24" i="13"/>
  <c r="G24" i="13"/>
  <c r="U23" i="13"/>
  <c r="T23" i="13"/>
  <c r="S23" i="13"/>
  <c r="R23" i="13"/>
  <c r="Q23" i="13"/>
  <c r="L23" i="13"/>
  <c r="G23" i="13"/>
  <c r="M29" i="12"/>
  <c r="L29" i="12"/>
  <c r="K29" i="12"/>
  <c r="J29" i="12"/>
  <c r="I29" i="12"/>
  <c r="H29" i="12"/>
  <c r="G29" i="12"/>
  <c r="F29" i="12"/>
  <c r="E29" i="12"/>
  <c r="V60" i="9"/>
  <c r="U60" i="9"/>
  <c r="T60" i="9"/>
  <c r="S60" i="9"/>
  <c r="R60" i="9"/>
  <c r="Q60" i="9"/>
  <c r="P60" i="9"/>
  <c r="O60" i="9"/>
  <c r="N60" i="9"/>
  <c r="M60" i="9"/>
  <c r="L60" i="9"/>
  <c r="K60" i="9"/>
  <c r="J60" i="9"/>
  <c r="I60" i="9"/>
  <c r="H60" i="9"/>
  <c r="G60" i="9"/>
  <c r="F60" i="9"/>
  <c r="E60" i="9"/>
  <c r="X59" i="9"/>
  <c r="W59" i="9"/>
  <c r="X58" i="9"/>
  <c r="W58" i="9"/>
  <c r="X57" i="9"/>
  <c r="W57" i="9"/>
  <c r="X56" i="9"/>
  <c r="W56" i="9"/>
  <c r="X55" i="9"/>
  <c r="W55" i="9"/>
  <c r="X54" i="9"/>
  <c r="W54" i="9"/>
  <c r="X52" i="9"/>
  <c r="W52" i="9"/>
  <c r="X51" i="9"/>
  <c r="W51" i="9"/>
  <c r="X50" i="9"/>
  <c r="W50" i="9"/>
  <c r="X49" i="9"/>
  <c r="W49" i="9"/>
  <c r="X48" i="9"/>
  <c r="W48" i="9"/>
  <c r="X47" i="9"/>
  <c r="W47" i="9"/>
  <c r="X46" i="9"/>
  <c r="W46" i="9"/>
  <c r="X45" i="9"/>
  <c r="W45" i="9"/>
  <c r="X44" i="9"/>
  <c r="W44" i="9"/>
  <c r="X43" i="9"/>
  <c r="W43" i="9"/>
  <c r="X42" i="9"/>
  <c r="W42" i="9"/>
  <c r="X41" i="9"/>
  <c r="W41" i="9"/>
  <c r="X40" i="9"/>
  <c r="W40" i="9"/>
  <c r="X39" i="9"/>
  <c r="W39" i="9"/>
  <c r="X38" i="9"/>
  <c r="W38" i="9"/>
  <c r="X37" i="9"/>
  <c r="W37" i="9"/>
  <c r="X36" i="9"/>
  <c r="W36" i="9"/>
  <c r="X35" i="9"/>
  <c r="W35" i="9"/>
  <c r="X34" i="9"/>
  <c r="W34" i="9"/>
  <c r="X33" i="9"/>
  <c r="W33" i="9"/>
  <c r="X32" i="9"/>
  <c r="W32" i="9"/>
  <c r="X31" i="9"/>
  <c r="W31" i="9"/>
  <c r="X30" i="9"/>
  <c r="W30" i="9"/>
  <c r="X29" i="9"/>
  <c r="W29" i="9"/>
  <c r="X28" i="9"/>
  <c r="W28" i="9"/>
  <c r="X27" i="9"/>
  <c r="W27" i="9"/>
  <c r="X26" i="9"/>
  <c r="W26" i="9"/>
  <c r="X25" i="9"/>
  <c r="W25" i="9"/>
  <c r="X24" i="9"/>
  <c r="W24" i="9"/>
  <c r="X23" i="9"/>
  <c r="W23" i="9"/>
  <c r="V59" i="8"/>
  <c r="U59" i="8"/>
  <c r="T59" i="8"/>
  <c r="S59" i="8"/>
  <c r="R59" i="8"/>
  <c r="Q59" i="8"/>
  <c r="P59" i="8"/>
  <c r="O59" i="8"/>
  <c r="N59" i="8"/>
  <c r="M59" i="8"/>
  <c r="L59" i="8"/>
  <c r="K59" i="8"/>
  <c r="J59" i="8"/>
  <c r="I59" i="8"/>
  <c r="H59" i="8"/>
  <c r="G59" i="8"/>
  <c r="F59" i="8"/>
  <c r="E59" i="8"/>
  <c r="X57" i="8"/>
  <c r="W57" i="8"/>
  <c r="X56" i="8"/>
  <c r="W56" i="8"/>
  <c r="X55" i="8"/>
  <c r="W55" i="8"/>
  <c r="X54" i="8"/>
  <c r="W54" i="8"/>
  <c r="X53" i="8"/>
  <c r="W53" i="8"/>
  <c r="X52" i="8"/>
  <c r="W52" i="8"/>
  <c r="X51" i="8"/>
  <c r="W51" i="8"/>
  <c r="X50" i="8"/>
  <c r="W50" i="8"/>
  <c r="X49" i="8"/>
  <c r="W49" i="8"/>
  <c r="X48" i="8"/>
  <c r="W48" i="8"/>
  <c r="X47" i="8"/>
  <c r="W47" i="8"/>
  <c r="X46" i="8"/>
  <c r="W46" i="8"/>
  <c r="X45" i="8"/>
  <c r="W45" i="8"/>
  <c r="X44" i="8"/>
  <c r="W44" i="8"/>
  <c r="X43" i="8"/>
  <c r="W43" i="8"/>
  <c r="X42" i="8"/>
  <c r="W42" i="8"/>
  <c r="X41" i="8"/>
  <c r="W41" i="8"/>
  <c r="X40" i="8"/>
  <c r="W40" i="8"/>
  <c r="X39" i="8"/>
  <c r="W39" i="8"/>
  <c r="X38" i="8"/>
  <c r="W38" i="8"/>
  <c r="X37" i="8"/>
  <c r="W37" i="8"/>
  <c r="X36" i="8"/>
  <c r="W36" i="8"/>
  <c r="X35" i="8"/>
  <c r="W35" i="8"/>
  <c r="X34" i="8"/>
  <c r="W34" i="8"/>
  <c r="X33" i="8"/>
  <c r="W33" i="8"/>
  <c r="X32" i="8"/>
  <c r="W32" i="8"/>
  <c r="X31" i="8"/>
  <c r="W31" i="8"/>
  <c r="X30" i="8"/>
  <c r="W30" i="8"/>
  <c r="X29" i="8"/>
  <c r="W29" i="8"/>
  <c r="X28" i="8"/>
  <c r="W28" i="8"/>
  <c r="X27" i="8"/>
  <c r="W27" i="8"/>
  <c r="X26" i="8"/>
  <c r="W26" i="8"/>
  <c r="X25" i="8"/>
  <c r="W25" i="8"/>
  <c r="X24" i="8"/>
  <c r="W24" i="8"/>
  <c r="X23" i="8"/>
  <c r="W23" i="8"/>
  <c r="X22" i="8"/>
  <c r="W22" i="8"/>
  <c r="V59" i="7"/>
  <c r="U59" i="7"/>
  <c r="T59" i="7"/>
  <c r="S59" i="7"/>
  <c r="R59" i="7"/>
  <c r="Q59" i="7"/>
  <c r="P59" i="7"/>
  <c r="O59" i="7"/>
  <c r="N59" i="7"/>
  <c r="M59" i="7"/>
  <c r="L59" i="7"/>
  <c r="K59" i="7"/>
  <c r="J59" i="7"/>
  <c r="I59" i="7"/>
  <c r="H59" i="7"/>
  <c r="G59" i="7"/>
  <c r="F59" i="7"/>
  <c r="E59" i="7"/>
  <c r="X58" i="7"/>
  <c r="W58" i="7"/>
  <c r="X57" i="7"/>
  <c r="W57" i="7"/>
  <c r="X54" i="7"/>
  <c r="W54" i="7"/>
  <c r="X53" i="7"/>
  <c r="W53" i="7"/>
  <c r="X52" i="7"/>
  <c r="W52" i="7"/>
  <c r="X51" i="7"/>
  <c r="W51" i="7"/>
  <c r="X50" i="7"/>
  <c r="W50" i="7"/>
  <c r="X49" i="7"/>
  <c r="W49" i="7"/>
  <c r="X48" i="7"/>
  <c r="W48" i="7"/>
  <c r="X47" i="7"/>
  <c r="W47" i="7"/>
  <c r="X46" i="7"/>
  <c r="W46" i="7"/>
  <c r="X45" i="7"/>
  <c r="W45" i="7"/>
  <c r="X44" i="7"/>
  <c r="W44" i="7"/>
  <c r="X43" i="7"/>
  <c r="W43" i="7"/>
  <c r="X42" i="7"/>
  <c r="W42" i="7"/>
  <c r="X41" i="7"/>
  <c r="W41" i="7"/>
  <c r="X40" i="7"/>
  <c r="W40" i="7"/>
  <c r="X39" i="7"/>
  <c r="W39" i="7"/>
  <c r="X38" i="7"/>
  <c r="W38" i="7"/>
  <c r="X37" i="7"/>
  <c r="W37" i="7"/>
  <c r="X36" i="7"/>
  <c r="W36" i="7"/>
  <c r="X35" i="7"/>
  <c r="W35" i="7"/>
  <c r="X34" i="7"/>
  <c r="W34" i="7"/>
  <c r="X33" i="7"/>
  <c r="W33" i="7"/>
  <c r="X32" i="7"/>
  <c r="W32" i="7"/>
  <c r="X31" i="7"/>
  <c r="W31" i="7"/>
  <c r="X55" i="7"/>
  <c r="W55" i="7"/>
  <c r="X30" i="7"/>
  <c r="W30" i="7"/>
  <c r="X29" i="7"/>
  <c r="W29" i="7"/>
  <c r="X28" i="7"/>
  <c r="W28" i="7"/>
  <c r="X27" i="7"/>
  <c r="W27" i="7"/>
  <c r="X26" i="7"/>
  <c r="W26" i="7"/>
  <c r="X25" i="7"/>
  <c r="W25" i="7"/>
  <c r="X24" i="7"/>
  <c r="W24" i="7"/>
  <c r="X23" i="7"/>
  <c r="W23" i="7"/>
  <c r="X22" i="7"/>
  <c r="W22" i="7"/>
  <c r="AJ67" i="6"/>
  <c r="AI67" i="6"/>
  <c r="AH67" i="6"/>
  <c r="AG67" i="6"/>
  <c r="AF67" i="6"/>
  <c r="AE67" i="6"/>
  <c r="AD67" i="6"/>
  <c r="AC67" i="6"/>
  <c r="AB67" i="6"/>
  <c r="AA67" i="6"/>
  <c r="Z67" i="6"/>
  <c r="Y67" i="6"/>
  <c r="X67" i="6"/>
  <c r="W67" i="6"/>
  <c r="V67" i="6"/>
  <c r="U67" i="6"/>
  <c r="T67" i="6"/>
  <c r="S67" i="6"/>
  <c r="R67" i="6"/>
  <c r="Q67" i="6"/>
  <c r="P67" i="6"/>
  <c r="O67" i="6"/>
  <c r="N67" i="6"/>
  <c r="M67" i="6"/>
  <c r="L67" i="6"/>
  <c r="K67" i="6"/>
  <c r="J67" i="6"/>
  <c r="I67" i="6"/>
  <c r="H67" i="6"/>
  <c r="G67" i="6"/>
  <c r="F67" i="6"/>
  <c r="E67" i="6"/>
  <c r="D67" i="6"/>
  <c r="C67" i="6"/>
  <c r="AL66" i="6"/>
  <c r="AK66" i="6"/>
  <c r="AL65" i="6"/>
  <c r="AK65" i="6"/>
  <c r="AL64" i="6"/>
  <c r="AK64" i="6"/>
  <c r="AL63" i="6"/>
  <c r="AK63" i="6"/>
  <c r="AL62" i="6"/>
  <c r="AK62" i="6"/>
  <c r="AL61" i="6"/>
  <c r="AK61" i="6"/>
  <c r="AL60" i="6"/>
  <c r="AK60" i="6"/>
  <c r="AL59" i="6"/>
  <c r="AK59" i="6"/>
  <c r="AJ55" i="6"/>
  <c r="AI55" i="6"/>
  <c r="AH55" i="6"/>
  <c r="AG55" i="6"/>
  <c r="AF55" i="6"/>
  <c r="AE55" i="6"/>
  <c r="AD55" i="6"/>
  <c r="AC55" i="6"/>
  <c r="AB55" i="6"/>
  <c r="AA55" i="6"/>
  <c r="Z55" i="6"/>
  <c r="Y55" i="6"/>
  <c r="X55" i="6"/>
  <c r="W55" i="6"/>
  <c r="V55" i="6"/>
  <c r="U55" i="6"/>
  <c r="T55" i="6"/>
  <c r="S55" i="6"/>
  <c r="R55" i="6"/>
  <c r="Q55" i="6"/>
  <c r="P55" i="6"/>
  <c r="O55" i="6"/>
  <c r="N55" i="6"/>
  <c r="M55" i="6"/>
  <c r="L55" i="6"/>
  <c r="K55" i="6"/>
  <c r="J55" i="6"/>
  <c r="I55" i="6"/>
  <c r="H55" i="6"/>
  <c r="G55" i="6"/>
  <c r="F55" i="6"/>
  <c r="E55" i="6"/>
  <c r="D55" i="6"/>
  <c r="C55" i="6"/>
  <c r="AL54" i="6"/>
  <c r="AK54" i="6"/>
  <c r="AL53" i="6"/>
  <c r="AK53" i="6"/>
  <c r="AL52" i="6"/>
  <c r="AK52" i="6"/>
  <c r="AL51" i="6"/>
  <c r="AK51" i="6"/>
  <c r="AL50" i="6"/>
  <c r="AK50" i="6"/>
  <c r="AL49" i="6"/>
  <c r="AK49" i="6"/>
  <c r="AL48" i="6"/>
  <c r="AK48" i="6"/>
  <c r="AL47" i="6"/>
  <c r="AK47" i="6"/>
  <c r="AJ43" i="6"/>
  <c r="AI43" i="6"/>
  <c r="AH43" i="6"/>
  <c r="AG43" i="6"/>
  <c r="AF43" i="6"/>
  <c r="AE43" i="6"/>
  <c r="AD43" i="6"/>
  <c r="AC43" i="6"/>
  <c r="AB43" i="6"/>
  <c r="AA43" i="6"/>
  <c r="Z43" i="6"/>
  <c r="Y43" i="6"/>
  <c r="X43" i="6"/>
  <c r="W43" i="6"/>
  <c r="V43" i="6"/>
  <c r="U43" i="6"/>
  <c r="T43" i="6"/>
  <c r="S43" i="6"/>
  <c r="R43" i="6"/>
  <c r="Q43" i="6"/>
  <c r="P43" i="6"/>
  <c r="O43" i="6"/>
  <c r="N43" i="6"/>
  <c r="M43" i="6"/>
  <c r="L43" i="6"/>
  <c r="K43" i="6"/>
  <c r="J43" i="6"/>
  <c r="I43" i="6"/>
  <c r="H43" i="6"/>
  <c r="G43" i="6"/>
  <c r="F43" i="6"/>
  <c r="E43" i="6"/>
  <c r="D43" i="6"/>
  <c r="C43" i="6"/>
  <c r="AL42" i="6"/>
  <c r="AK42" i="6"/>
  <c r="AL41" i="6"/>
  <c r="AK41" i="6"/>
  <c r="AL40" i="6"/>
  <c r="AK40" i="6"/>
  <c r="AL39" i="6"/>
  <c r="AK39" i="6"/>
  <c r="AL38" i="6"/>
  <c r="AK38" i="6"/>
  <c r="AL37" i="6"/>
  <c r="AK37" i="6"/>
  <c r="AL36" i="6"/>
  <c r="AK36" i="6"/>
  <c r="AL35" i="6"/>
  <c r="AK35" i="6"/>
  <c r="AJ30" i="6"/>
  <c r="AJ31" i="6" s="1"/>
  <c r="AI30" i="6"/>
  <c r="AI31" i="6" s="1"/>
  <c r="AH30" i="6"/>
  <c r="AH31" i="6" s="1"/>
  <c r="AG30" i="6"/>
  <c r="AG31" i="6" s="1"/>
  <c r="AF30" i="6"/>
  <c r="AF31" i="6" s="1"/>
  <c r="AE30" i="6"/>
  <c r="AE31" i="6" s="1"/>
  <c r="AD30" i="6"/>
  <c r="AD31" i="6" s="1"/>
  <c r="AC30" i="6"/>
  <c r="AC31" i="6" s="1"/>
  <c r="AB30" i="6"/>
  <c r="AB31" i="6" s="1"/>
  <c r="AA30" i="6"/>
  <c r="AA31" i="6" s="1"/>
  <c r="Z30" i="6"/>
  <c r="Z31" i="6" s="1"/>
  <c r="Y30" i="6"/>
  <c r="Y31" i="6" s="1"/>
  <c r="X30" i="6"/>
  <c r="X31" i="6" s="1"/>
  <c r="W30" i="6"/>
  <c r="W31" i="6" s="1"/>
  <c r="V30" i="6"/>
  <c r="V31" i="6" s="1"/>
  <c r="U30" i="6"/>
  <c r="U31" i="6" s="1"/>
  <c r="T30" i="6"/>
  <c r="T31" i="6" s="1"/>
  <c r="S30" i="6"/>
  <c r="S31" i="6" s="1"/>
  <c r="R30" i="6"/>
  <c r="R31" i="6" s="1"/>
  <c r="Q30" i="6"/>
  <c r="Q31" i="6" s="1"/>
  <c r="P30" i="6"/>
  <c r="P31" i="6" s="1"/>
  <c r="O30" i="6"/>
  <c r="O31" i="6" s="1"/>
  <c r="N30" i="6"/>
  <c r="N31" i="6" s="1"/>
  <c r="M30" i="6"/>
  <c r="M31" i="6" s="1"/>
  <c r="L30" i="6"/>
  <c r="L31" i="6" s="1"/>
  <c r="K30" i="6"/>
  <c r="K31" i="6" s="1"/>
  <c r="J30" i="6"/>
  <c r="J31" i="6" s="1"/>
  <c r="I30" i="6"/>
  <c r="I31" i="6" s="1"/>
  <c r="H30" i="6"/>
  <c r="H31" i="6" s="1"/>
  <c r="G30" i="6"/>
  <c r="G31" i="6" s="1"/>
  <c r="F30" i="6"/>
  <c r="F31" i="6" s="1"/>
  <c r="E30" i="6"/>
  <c r="E31" i="6" s="1"/>
  <c r="D30" i="6"/>
  <c r="C30" i="6"/>
  <c r="C31" i="6" s="1"/>
  <c r="AL29" i="6"/>
  <c r="AK29" i="6"/>
  <c r="AL28" i="6"/>
  <c r="AK28" i="6"/>
  <c r="AL27" i="6"/>
  <c r="AK27" i="6"/>
  <c r="AL26" i="6"/>
  <c r="AK26" i="6"/>
  <c r="AL25" i="6"/>
  <c r="AK25" i="6"/>
  <c r="AL24" i="6"/>
  <c r="AK24" i="6"/>
  <c r="AL23" i="6"/>
  <c r="AK23" i="6"/>
  <c r="AL22" i="6"/>
  <c r="AK22" i="6"/>
  <c r="AL21" i="6"/>
  <c r="AK21" i="6"/>
  <c r="AE61" i="5"/>
  <c r="AD61" i="5"/>
  <c r="AC61" i="5"/>
  <c r="AB61" i="5"/>
  <c r="AA61" i="5"/>
  <c r="Z61" i="5"/>
  <c r="Y61" i="5"/>
  <c r="X61" i="5"/>
  <c r="W61" i="5"/>
  <c r="V61" i="5"/>
  <c r="U61" i="5"/>
  <c r="T61" i="5"/>
  <c r="S61" i="5"/>
  <c r="R61" i="5"/>
  <c r="Q61" i="5"/>
  <c r="P61" i="5"/>
  <c r="O61" i="5"/>
  <c r="N61" i="5"/>
  <c r="M61" i="5"/>
  <c r="L61" i="5"/>
  <c r="K61" i="5"/>
  <c r="J61" i="5"/>
  <c r="I61" i="5"/>
  <c r="H61" i="5"/>
  <c r="G61" i="5"/>
  <c r="F61" i="5"/>
  <c r="E61" i="5"/>
  <c r="AH60" i="5"/>
  <c r="AG60" i="5"/>
  <c r="AF60" i="5"/>
  <c r="AH59" i="5"/>
  <c r="AG59" i="5"/>
  <c r="AF59" i="5"/>
  <c r="AH58" i="5"/>
  <c r="AG58" i="5"/>
  <c r="AF58" i="5"/>
  <c r="AH57" i="5"/>
  <c r="AG57" i="5"/>
  <c r="AF57" i="5"/>
  <c r="AH56" i="5"/>
  <c r="AG56" i="5"/>
  <c r="AF56" i="5"/>
  <c r="AH55" i="5"/>
  <c r="AG55" i="5"/>
  <c r="AF55" i="5"/>
  <c r="AH54" i="5"/>
  <c r="AG54" i="5"/>
  <c r="AF54" i="5"/>
  <c r="AH53" i="5"/>
  <c r="AG53" i="5"/>
  <c r="AF53" i="5"/>
  <c r="AH52" i="5"/>
  <c r="AG52" i="5"/>
  <c r="AF52" i="5"/>
  <c r="AH51" i="5"/>
  <c r="AG51" i="5"/>
  <c r="AF51" i="5"/>
  <c r="AH50" i="5"/>
  <c r="AG50" i="5"/>
  <c r="AF50" i="5"/>
  <c r="AH49" i="5"/>
  <c r="AG49" i="5"/>
  <c r="AF49" i="5"/>
  <c r="AH48" i="5"/>
  <c r="AG48" i="5"/>
  <c r="AF48" i="5"/>
  <c r="AH47" i="5"/>
  <c r="AG47" i="5"/>
  <c r="AF47" i="5"/>
  <c r="AH46" i="5"/>
  <c r="AG46" i="5"/>
  <c r="AF46" i="5"/>
  <c r="AH45" i="5"/>
  <c r="AG45" i="5"/>
  <c r="AF45" i="5"/>
  <c r="AH44" i="5"/>
  <c r="AG44" i="5"/>
  <c r="AF44" i="5"/>
  <c r="AH43" i="5"/>
  <c r="AG43" i="5"/>
  <c r="AF43" i="5"/>
  <c r="AH42" i="5"/>
  <c r="AG42" i="5"/>
  <c r="AF42" i="5"/>
  <c r="AH41" i="5"/>
  <c r="AG41" i="5"/>
  <c r="AF41" i="5"/>
  <c r="AH40" i="5"/>
  <c r="AG40" i="5"/>
  <c r="AF40" i="5"/>
  <c r="AH39" i="5"/>
  <c r="AG39" i="5"/>
  <c r="AF39" i="5"/>
  <c r="AH38" i="5"/>
  <c r="AG38" i="5"/>
  <c r="AF38" i="5"/>
  <c r="AH37" i="5"/>
  <c r="AG37" i="5"/>
  <c r="AF37" i="5"/>
  <c r="AH36" i="5"/>
  <c r="AG36" i="5"/>
  <c r="AF36" i="5"/>
  <c r="AH35" i="5"/>
  <c r="AG35" i="5"/>
  <c r="AF35" i="5"/>
  <c r="AH34" i="5"/>
  <c r="AG34" i="5"/>
  <c r="AF34" i="5"/>
  <c r="AH33" i="5"/>
  <c r="AG33" i="5"/>
  <c r="AF33" i="5"/>
  <c r="AH32" i="5"/>
  <c r="AG32" i="5"/>
  <c r="AF32" i="5"/>
  <c r="AH31" i="5"/>
  <c r="AG31" i="5"/>
  <c r="AF31" i="5"/>
  <c r="AH30" i="5"/>
  <c r="AG30" i="5"/>
  <c r="AF30" i="5"/>
  <c r="AH29" i="5"/>
  <c r="AG29" i="5"/>
  <c r="AF29" i="5"/>
  <c r="AH28" i="5"/>
  <c r="AG28" i="5"/>
  <c r="AF28" i="5"/>
  <c r="AH27" i="5"/>
  <c r="AG27" i="5"/>
  <c r="AF27" i="5"/>
  <c r="AH26" i="5"/>
  <c r="AG26" i="5"/>
  <c r="AF26" i="5"/>
  <c r="AH25" i="5"/>
  <c r="AG25" i="5"/>
  <c r="AF25" i="5"/>
  <c r="R60" i="13" l="1"/>
  <c r="G30" i="14"/>
  <c r="U60" i="13"/>
  <c r="G60" i="13"/>
  <c r="S60" i="13"/>
  <c r="T60" i="13"/>
  <c r="X59" i="7"/>
  <c r="X60" i="9"/>
  <c r="AK55" i="6"/>
  <c r="E28" i="17"/>
  <c r="V27" i="13"/>
  <c r="AL55" i="6"/>
  <c r="H22" i="17"/>
  <c r="I22" i="17" s="1"/>
  <c r="D28" i="17"/>
  <c r="H26" i="17"/>
  <c r="AK31" i="6"/>
  <c r="AK43" i="6"/>
  <c r="AK67" i="6"/>
  <c r="W59" i="7"/>
  <c r="F28" i="17"/>
  <c r="AF61" i="5"/>
  <c r="L60" i="13"/>
  <c r="V29" i="13"/>
  <c r="V33" i="13"/>
  <c r="V37" i="13"/>
  <c r="V41" i="13"/>
  <c r="V45" i="13"/>
  <c r="V50" i="13"/>
  <c r="V54" i="13"/>
  <c r="V58" i="13"/>
  <c r="L30" i="14"/>
  <c r="I24" i="17"/>
  <c r="Q60" i="13"/>
  <c r="Q30" i="14"/>
  <c r="V21" i="14"/>
  <c r="V25" i="14"/>
  <c r="V32" i="13"/>
  <c r="V29" i="14"/>
  <c r="I20" i="17"/>
  <c r="V31" i="13"/>
  <c r="AG61" i="5"/>
  <c r="V26" i="13"/>
  <c r="AH61" i="5"/>
  <c r="AL30" i="6"/>
  <c r="AL43" i="6"/>
  <c r="AL67" i="6"/>
  <c r="V24" i="13"/>
  <c r="V28" i="13"/>
  <c r="V36" i="13"/>
  <c r="V40" i="13"/>
  <c r="V44" i="13"/>
  <c r="V49" i="13"/>
  <c r="V53" i="13"/>
  <c r="V57" i="13"/>
  <c r="I26" i="17"/>
  <c r="W59" i="8"/>
  <c r="V35" i="13"/>
  <c r="V39" i="13"/>
  <c r="V43" i="13"/>
  <c r="V47" i="13"/>
  <c r="V52" i="13"/>
  <c r="V56" i="13"/>
  <c r="V24" i="14"/>
  <c r="V28" i="14"/>
  <c r="X59" i="8"/>
  <c r="V30" i="13"/>
  <c r="V34" i="13"/>
  <c r="V38" i="13"/>
  <c r="V42" i="13"/>
  <c r="V46" i="13"/>
  <c r="V51" i="13"/>
  <c r="V55" i="13"/>
  <c r="V23" i="14"/>
  <c r="V27" i="14"/>
  <c r="G28" i="17"/>
  <c r="G24" i="51"/>
  <c r="W60" i="9"/>
  <c r="V25" i="13"/>
  <c r="V22" i="14"/>
  <c r="V26" i="14"/>
  <c r="G24" i="52"/>
  <c r="J27" i="55"/>
  <c r="G27" i="52"/>
  <c r="H27" i="17"/>
  <c r="I27" i="17" s="1"/>
  <c r="V23" i="13"/>
  <c r="D31" i="6"/>
  <c r="AL31" i="6" s="1"/>
  <c r="E29" i="51"/>
  <c r="G29" i="51" s="1"/>
  <c r="AK30" i="6"/>
  <c r="V20" i="14"/>
  <c r="V30" i="14" l="1"/>
  <c r="V60" i="13"/>
  <c r="H28" i="17"/>
  <c r="I28" i="17"/>
</calcChain>
</file>

<file path=xl/comments1.xml><?xml version="1.0" encoding="utf-8"?>
<comments xmlns="http://schemas.openxmlformats.org/spreadsheetml/2006/main">
  <authors>
    <author>Author</author>
  </authors>
  <commentList>
    <comment ref="B36" authorId="0" shapeId="0">
      <text>
        <r>
          <rPr>
            <b/>
            <sz val="8"/>
            <color indexed="81"/>
            <rFont val="Tahoma"/>
            <family val="2"/>
          </rPr>
          <t>Author:</t>
        </r>
        <r>
          <rPr>
            <sz val="8"/>
            <color indexed="81"/>
            <rFont val="Tahoma"/>
            <family val="2"/>
          </rPr>
          <t xml:space="preserve">
needs to be reworded.</t>
        </r>
      </text>
    </comment>
  </commentList>
</comments>
</file>

<file path=xl/sharedStrings.xml><?xml version="1.0" encoding="utf-8"?>
<sst xmlns="http://schemas.openxmlformats.org/spreadsheetml/2006/main" count="3982" uniqueCount="1655">
  <si>
    <t>To-Be Forms (Revised) for Non-life General Department</t>
  </si>
  <si>
    <t>Various Returns and Application Forms to be filled by Non-Life Insurers</t>
  </si>
  <si>
    <t>Sr No</t>
  </si>
  <si>
    <t>Form Code Deloitte</t>
  </si>
  <si>
    <t>Form Name</t>
  </si>
  <si>
    <t>Remarks</t>
  </si>
  <si>
    <t>Frequency</t>
  </si>
  <si>
    <t>Signing Authorities</t>
  </si>
  <si>
    <t>Name given to the Existing Forms</t>
  </si>
  <si>
    <t>Type of Form and Type of Data</t>
  </si>
  <si>
    <t>Due Date</t>
  </si>
  <si>
    <t>INPUT_NON_LIFE_PREMIUM_1</t>
  </si>
  <si>
    <t>Segment wise Gross Premium data across all Channels - For the quarter</t>
  </si>
  <si>
    <t>Finalized</t>
  </si>
  <si>
    <t>Quarterly</t>
  </si>
  <si>
    <t>- CEO
- CFO
- Compliance Officer
- Company Secretary</t>
  </si>
  <si>
    <t>State wise Gross Premium Data across all channel - Up to the quarter</t>
  </si>
  <si>
    <t>Existing - Up to the quarter</t>
  </si>
  <si>
    <t>21 days from the end of the quarter</t>
  </si>
  <si>
    <t>INPUT_NONLIFE_PDTPERF3.0=Form VI</t>
  </si>
  <si>
    <t>Details of product performance in  terms of claims development and aging</t>
  </si>
  <si>
    <t>Statement of Incurred claims - Up to the quarter</t>
  </si>
  <si>
    <t>INPUT_NON_LIFE_CLAIMS_1(1)</t>
  </si>
  <si>
    <t>State wise and channel wise claims reported</t>
  </si>
  <si>
    <t>State wise and channel wise claims reported - Upto the quarter</t>
  </si>
  <si>
    <t>INPUT_NON_LIFE_CLAIMS_1(2)</t>
  </si>
  <si>
    <t>State wise and channel wise claims incurred</t>
  </si>
  <si>
    <t>State wise and channel wise claims incurred - Upto the quarter</t>
  </si>
  <si>
    <t>INPUT_NON_LIFE_CLAIMS_1(3)</t>
  </si>
  <si>
    <t>State wise and channel wise claims paid</t>
  </si>
  <si>
    <t>State wise and channel wise claims paid - Uptio the quarter</t>
  </si>
  <si>
    <t>INPUT_NON_LIFE_CLAIMS_2 (1)</t>
  </si>
  <si>
    <t>Catastrophic Claim Details - Statewise</t>
  </si>
  <si>
    <t>Existing</t>
  </si>
  <si>
    <t>30 days from End of Financial Year</t>
  </si>
  <si>
    <t>INPUT_NON_LIFE_CLAIMS_2 (2)</t>
  </si>
  <si>
    <t>Large Claim Details - Insurer-wise</t>
  </si>
  <si>
    <t>Yearly</t>
  </si>
  <si>
    <t>INPUT_NON_LIFE_MI_1.1</t>
  </si>
  <si>
    <t>MICROINSURANCE STATISTICS -Upto the quarter</t>
  </si>
  <si>
    <t>MICROINSURANCE STATISTICS (Premium and Claims) -Upto the quarter</t>
  </si>
  <si>
    <t>INPUT_NON_LIFE_Indian_Office_1</t>
  </si>
  <si>
    <t>Form X - State wise Statement of Offices (Quarterly Format)</t>
  </si>
  <si>
    <t>Statewise Statement of Indian Offices - Upto the quarter</t>
  </si>
  <si>
    <t>INPUT_NON_LIFE_Foreign_Office_1</t>
  </si>
  <si>
    <t>Details of foreign offices</t>
  </si>
  <si>
    <t>Details of foreign offices - Upto the quarter</t>
  </si>
  <si>
    <t>30 days from End of Financial Year &amp; As n When</t>
  </si>
  <si>
    <t>INPUT_LIFE_2</t>
  </si>
  <si>
    <t>New Office Application Form (Online)</t>
  </si>
  <si>
    <t>As and When</t>
  </si>
  <si>
    <t>as n when</t>
  </si>
  <si>
    <t>INPUT_LIFE_2(a)</t>
  </si>
  <si>
    <t>Intimation of opening/ relocation/ closure of offices (Appendix to Office Statistics Data)</t>
  </si>
  <si>
    <t xml:space="preserve">as n when </t>
  </si>
  <si>
    <t>Form IX</t>
  </si>
  <si>
    <t>Form IX - Agency Organisation Statement (Quarterly Format)</t>
  </si>
  <si>
    <t>Agency Organiztation Statement - Up to the quarter</t>
  </si>
  <si>
    <t>Form A</t>
  </si>
  <si>
    <t>FORM A - Product Filing of Non-Life products</t>
  </si>
  <si>
    <t>Product Filing of Non-Life products</t>
  </si>
  <si>
    <t>Para 17(3)</t>
  </si>
  <si>
    <t>INPUT_F&amp;U_3</t>
  </si>
  <si>
    <t>Sum Insured Details under Para 17 (4) of the F&amp;U Guidelines</t>
  </si>
  <si>
    <t>List of Large Risks under Para 19(v)</t>
  </si>
  <si>
    <t>10 days from the end of the month</t>
  </si>
  <si>
    <t>INPUT_NON_ADVERTISEMENTS</t>
  </si>
  <si>
    <t>Input form for Creation of Advertisememt Database of all the advertisement offered in the market</t>
  </si>
  <si>
    <t>INPUT_NON_LIFE_TERORRISM_1</t>
  </si>
  <si>
    <t>Summary of Terrorism Insurance Business</t>
  </si>
  <si>
    <t>Purpose and Frequency</t>
  </si>
  <si>
    <t>Marine (Cargo)</t>
  </si>
  <si>
    <t>Marine (Hull)</t>
  </si>
  <si>
    <t>The values submitted are Upto the Quarter</t>
  </si>
  <si>
    <t>The values to be entered in absolute numbers</t>
  </si>
  <si>
    <t>Frequency : Quarterly</t>
  </si>
  <si>
    <t>Engineering</t>
  </si>
  <si>
    <t>Due Date : 21 days from the end of the quarter</t>
  </si>
  <si>
    <t>Motor OD - Private Vehicle</t>
  </si>
  <si>
    <t>Motor OD - Private Car</t>
  </si>
  <si>
    <t>Filters and Parameters</t>
  </si>
  <si>
    <t>Motor OD- Commercial Vehicle</t>
  </si>
  <si>
    <t>Motor OD - Commercial Vehicle</t>
  </si>
  <si>
    <t>Year</t>
  </si>
  <si>
    <t>Quarter</t>
  </si>
  <si>
    <t>Q1</t>
  </si>
  <si>
    <t>Motor TP - Private Vehicle (Pool)</t>
  </si>
  <si>
    <t>Motor TP - Commercial Vehicle (Pool)</t>
  </si>
  <si>
    <t>Name of insurer</t>
  </si>
  <si>
    <t>ICICI</t>
  </si>
  <si>
    <t>Motor TP - Private Vehicle (Other than Pool)</t>
  </si>
  <si>
    <t>Motor TP - Commercial Vehicle (Other than Pool)</t>
  </si>
  <si>
    <t>Line of business</t>
  </si>
  <si>
    <t>Liability insurance</t>
  </si>
  <si>
    <t>Personal Accident - Individual</t>
  </si>
  <si>
    <t>Personal Accident - Group</t>
  </si>
  <si>
    <t>Amount in INR - absolute numbers</t>
  </si>
  <si>
    <t>Health Insurance - Individual</t>
  </si>
  <si>
    <t>Direct Business (Internet)</t>
  </si>
  <si>
    <t>Direct Business (Other than Internet)</t>
  </si>
  <si>
    <t>Individual Agents</t>
  </si>
  <si>
    <t>Banks</t>
  </si>
  <si>
    <t>Other corporate agents</t>
  </si>
  <si>
    <t xml:space="preserve">Brokers </t>
  </si>
  <si>
    <t>Referrals</t>
  </si>
  <si>
    <t>Microinsurance Agents(MFI,  SHG, NGO)</t>
  </si>
  <si>
    <t>Health Insurance - Group</t>
  </si>
  <si>
    <t>#</t>
  </si>
  <si>
    <t>State</t>
  </si>
  <si>
    <t>No. of policies</t>
  </si>
  <si>
    <t>Overseas medical Insurance</t>
  </si>
  <si>
    <t>Column Code</t>
  </si>
  <si>
    <t>a</t>
  </si>
  <si>
    <t>b</t>
  </si>
  <si>
    <t>c</t>
  </si>
  <si>
    <t>d</t>
  </si>
  <si>
    <t>e</t>
  </si>
  <si>
    <t>f</t>
  </si>
  <si>
    <t>g</t>
  </si>
  <si>
    <t>h</t>
  </si>
  <si>
    <t>i</t>
  </si>
  <si>
    <t>j</t>
  </si>
  <si>
    <t>k</t>
  </si>
  <si>
    <t>l</t>
  </si>
  <si>
    <t>m</t>
  </si>
  <si>
    <t>n</t>
  </si>
  <si>
    <t>o</t>
  </si>
  <si>
    <t>p</t>
  </si>
  <si>
    <t>q</t>
  </si>
  <si>
    <t>r</t>
  </si>
  <si>
    <t>s</t>
  </si>
  <si>
    <t>t</t>
  </si>
  <si>
    <t>u</t>
  </si>
  <si>
    <t>v</t>
  </si>
  <si>
    <t>w</t>
  </si>
  <si>
    <t>x</t>
  </si>
  <si>
    <t>Crop Insurance</t>
  </si>
  <si>
    <t>Andhra Pradesh</t>
  </si>
  <si>
    <t>Credit Insurance</t>
  </si>
  <si>
    <t>Arunachal Pradesh</t>
  </si>
  <si>
    <t>Assam</t>
  </si>
  <si>
    <t>Bihar</t>
  </si>
  <si>
    <t>Chhattisgarh</t>
  </si>
  <si>
    <t>Goa</t>
  </si>
  <si>
    <t>Gujarat</t>
  </si>
  <si>
    <t>Haryana</t>
  </si>
  <si>
    <t>Himachal Pradesh</t>
  </si>
  <si>
    <t>Jammu &amp; Kashmir</t>
  </si>
  <si>
    <t>Jharkhand</t>
  </si>
  <si>
    <t>Karnataka</t>
  </si>
  <si>
    <t>Kerala</t>
  </si>
  <si>
    <t>Madhya Pradesh</t>
  </si>
  <si>
    <t>Maharasthra</t>
  </si>
  <si>
    <t>Manipur</t>
  </si>
  <si>
    <t>Meghalaya</t>
  </si>
  <si>
    <t>Mizoram</t>
  </si>
  <si>
    <t>Nagaland</t>
  </si>
  <si>
    <t>Orissa</t>
  </si>
  <si>
    <t>Punjab</t>
  </si>
  <si>
    <t>Rajasthan</t>
  </si>
  <si>
    <t>Sikkim</t>
  </si>
  <si>
    <t>Tamil Nadu</t>
  </si>
  <si>
    <t>Tripura</t>
  </si>
  <si>
    <t>Uttar Pradesh</t>
  </si>
  <si>
    <t>Uttrakhand</t>
  </si>
  <si>
    <t>West Bengal</t>
  </si>
  <si>
    <t>Andaman &amp; Nicobar Is.</t>
  </si>
  <si>
    <t>Chandigarh</t>
  </si>
  <si>
    <t>Dadra &amp; Nagra Haveli</t>
  </si>
  <si>
    <t>Daman &amp; Diu</t>
  </si>
  <si>
    <t>Delhi</t>
  </si>
  <si>
    <t>Lakshadweep</t>
  </si>
  <si>
    <t>Puducherry</t>
  </si>
  <si>
    <t>Total</t>
  </si>
  <si>
    <t>Yes</t>
  </si>
  <si>
    <t>Insurers</t>
  </si>
  <si>
    <t>Purpose and frequency</t>
  </si>
  <si>
    <t>Insurer Name</t>
  </si>
  <si>
    <t>Amount in INR - absolute nubmers</t>
  </si>
  <si>
    <t>Details</t>
  </si>
  <si>
    <t>Fire</t>
  </si>
  <si>
    <t>Aviation</t>
  </si>
  <si>
    <t>Personal Accident</t>
  </si>
  <si>
    <t>Health Insurance</t>
  </si>
  <si>
    <t>Grand Total</t>
  </si>
  <si>
    <t>Number</t>
  </si>
  <si>
    <t>Amount</t>
  </si>
  <si>
    <t>Age Analysis of paid claims (B)</t>
  </si>
  <si>
    <t>3 months or more, &lt;6 months</t>
  </si>
  <si>
    <t>6 months or more, &lt;1 year</t>
  </si>
  <si>
    <t>1 year or more, &lt;3 years</t>
  </si>
  <si>
    <t>3 years or more, &lt;5 years</t>
  </si>
  <si>
    <t>5 years or more</t>
  </si>
  <si>
    <t>Total of above (B)</t>
  </si>
  <si>
    <t>Age Analysis of Outstanding Claims ( C )</t>
  </si>
  <si>
    <t>Total of above ( C )</t>
  </si>
  <si>
    <t>No. of claims</t>
  </si>
  <si>
    <t>Amount of claims</t>
  </si>
  <si>
    <t>No. of Claims</t>
  </si>
  <si>
    <t>Note:</t>
  </si>
  <si>
    <r>
      <t xml:space="preserve">The frequency of this return is </t>
    </r>
    <r>
      <rPr>
        <sz val="10"/>
        <color indexed="8"/>
        <rFont val="Tahoma"/>
        <family val="2"/>
      </rPr>
      <t>quarterly</t>
    </r>
  </si>
  <si>
    <t>Frequency : Yearly</t>
  </si>
  <si>
    <t>Due Dates : 30 days from End of Financial Year</t>
  </si>
  <si>
    <t>Reported Claims</t>
  </si>
  <si>
    <t>Fully Settled claims</t>
  </si>
  <si>
    <t>Partially settled claims</t>
  </si>
  <si>
    <t>Outstanding Claims</t>
  </si>
  <si>
    <t>Nature of catastrophe losses</t>
  </si>
  <si>
    <t>Details of the catastrophic caims Insurerwise (where in there is co insurance or reinsurance contract involved with other insurance companies)</t>
  </si>
  <si>
    <t>Sr. No.</t>
  </si>
  <si>
    <t>Insured</t>
  </si>
  <si>
    <t>Location</t>
  </si>
  <si>
    <t>Sum at Risk</t>
  </si>
  <si>
    <t>GWP</t>
  </si>
  <si>
    <t>Ceded Premium</t>
  </si>
  <si>
    <t>Net Premium</t>
  </si>
  <si>
    <t>Date of loss</t>
  </si>
  <si>
    <t>Particulars of loss</t>
  </si>
  <si>
    <t>Reason for claim</t>
  </si>
  <si>
    <t>States</t>
  </si>
  <si>
    <t>Major losses</t>
  </si>
  <si>
    <t>MICROINSURANCE STATISTICS (Premium and Claims)-Upto the quarter</t>
  </si>
  <si>
    <t>This form gathers information on Micro Insurance Business Details across all states.</t>
  </si>
  <si>
    <t>Due Date: 21 days from the end of the quarter</t>
  </si>
  <si>
    <t xml:space="preserve">Sr. No </t>
  </si>
  <si>
    <t>Name of the Product</t>
  </si>
  <si>
    <t>No of Policies</t>
  </si>
  <si>
    <t>Gross Direct Prem.</t>
  </si>
  <si>
    <t>Particulars</t>
  </si>
  <si>
    <t>Purpose and Objective</t>
  </si>
  <si>
    <t>This form captures the statistics of the offices statewise for each quarter</t>
  </si>
  <si>
    <t>The movement of offices in the different sectors have been introduced in the form.</t>
  </si>
  <si>
    <t>Due Dates :21 days from the end of the quarter</t>
  </si>
  <si>
    <t>STATES</t>
  </si>
  <si>
    <t>No. of offices at the beginning of the Quarter</t>
  </si>
  <si>
    <t>NO of offices opened during the quarter</t>
  </si>
  <si>
    <t>NO of offices closed during the Quarter</t>
  </si>
  <si>
    <t>No of offices at the end of the quarter</t>
  </si>
  <si>
    <t>M</t>
  </si>
  <si>
    <t>U</t>
  </si>
  <si>
    <t>SU</t>
  </si>
  <si>
    <t>R</t>
  </si>
  <si>
    <t>total</t>
  </si>
  <si>
    <t>6=2+3+4+5</t>
  </si>
  <si>
    <t>11=7+8+9+10</t>
  </si>
  <si>
    <t>16=12+13+14+15</t>
  </si>
  <si>
    <t>Filling Instructions-</t>
  </si>
  <si>
    <t>This form collects the information on the foreign offices classified as representative offices, branches, subsidiaries, agency offices</t>
  </si>
  <si>
    <t>This is a new form for capturing the information on foreign offices.</t>
  </si>
  <si>
    <t>COUNTRY</t>
  </si>
  <si>
    <t>RO</t>
  </si>
  <si>
    <t>BR</t>
  </si>
  <si>
    <t>SUB</t>
  </si>
  <si>
    <t>AO</t>
  </si>
  <si>
    <t>&lt;&lt;List of Countries&gt;&gt;</t>
  </si>
  <si>
    <t xml:space="preserve">1. RO : A representative office is an office established by a company to conduct marketing and other non-transactional operations, generally in a foreign country where </t>
  </si>
  <si>
    <t>a branch office or subsidiary is not warranted.</t>
  </si>
  <si>
    <t>2. BR : A branch of insurance companies is a retail location where an insurer offers a wide array of face to face and automated services to its customers.</t>
  </si>
  <si>
    <t>3. SUB : A subsidiary, in business matters, is an entity that is controlled by a separate higher entity</t>
  </si>
  <si>
    <t>4. AO : An agency office is an entity where the business is carried out by agents of the insurance companies</t>
  </si>
  <si>
    <t>Frequency : As And When</t>
  </si>
  <si>
    <t>Due Date : None</t>
  </si>
  <si>
    <t>1. Name of insurer</t>
  </si>
  <si>
    <t>2. Proposed Office Location Details</t>
  </si>
  <si>
    <t>i. Address Line 1**</t>
  </si>
  <si>
    <t>ii. Address Line 2**</t>
  </si>
  <si>
    <t>iii. Address Line 3**</t>
  </si>
  <si>
    <t>iv. State/UT*</t>
  </si>
  <si>
    <t>v. District*</t>
  </si>
  <si>
    <t>vii. Pin Code**</t>
  </si>
  <si>
    <t>Classification</t>
  </si>
  <si>
    <t>ii. Type of office</t>
  </si>
  <si>
    <t>4. Application Submission Details</t>
  </si>
  <si>
    <t>i. Date of submission of office application</t>
  </si>
  <si>
    <t>Yes/No</t>
  </si>
  <si>
    <t>5. Expected Business</t>
  </si>
  <si>
    <t>No. of new policies</t>
  </si>
  <si>
    <t>Premium income from new business</t>
  </si>
  <si>
    <t>Year 1</t>
  </si>
  <si>
    <t>Year 2</t>
  </si>
  <si>
    <t>Year 3</t>
  </si>
  <si>
    <t>6. Proposed manpower</t>
  </si>
  <si>
    <t>Designation</t>
  </si>
  <si>
    <t>No. of employees</t>
  </si>
  <si>
    <t>Note</t>
  </si>
  <si>
    <t>* Mandatory fields while mentioning proposed office location</t>
  </si>
  <si>
    <t>** Optional fields while mentioning proposed office locations</t>
  </si>
  <si>
    <t>Intimation of opening/ relocation/closure of offices (Appendix to Office Statistics Data)</t>
  </si>
  <si>
    <t>i. Address Line 1</t>
  </si>
  <si>
    <t>ii. Address Line 2</t>
  </si>
  <si>
    <t>iii. Address Line 3</t>
  </si>
  <si>
    <t>v. District</t>
  </si>
  <si>
    <t>vii. Pin Code</t>
  </si>
  <si>
    <t>Due Dates : 21 days from the end of the quarter</t>
  </si>
  <si>
    <t>Amount in INR</t>
  </si>
  <si>
    <t>Sr. No</t>
  </si>
  <si>
    <t>Agents</t>
  </si>
  <si>
    <t>(A)</t>
  </si>
  <si>
    <t>(B)</t>
  </si>
  <si>
    <t>a.  Male</t>
  </si>
  <si>
    <t>Sub- total (A)</t>
  </si>
  <si>
    <t>Corporate Agents</t>
  </si>
  <si>
    <t>a. Banks</t>
  </si>
  <si>
    <t>b. Others</t>
  </si>
  <si>
    <t>Sub Total (B)</t>
  </si>
  <si>
    <t>Micro Insurance Agents ( C )</t>
  </si>
  <si>
    <t>Grand Total (A+B+C)</t>
  </si>
  <si>
    <t>Instructions for Filling</t>
  </si>
  <si>
    <t>Others</t>
  </si>
  <si>
    <t xml:space="preserve">Type : Application Form </t>
  </si>
  <si>
    <t>The purpose of this form is to enable the non-life insurers to file the new products with regulator</t>
  </si>
  <si>
    <t>Due Dates : None</t>
  </si>
  <si>
    <t>Name of Insurer</t>
  </si>
  <si>
    <t>YES</t>
  </si>
  <si>
    <t>Liability</t>
  </si>
  <si>
    <t>NL_Prod_FL_20.1</t>
  </si>
  <si>
    <t>Annexure to Form A - Product Filing of Non-Life products</t>
  </si>
  <si>
    <t>K) Proceed to filling information in Form‐A:</t>
  </si>
  <si>
    <t>L) Check all fields in Form‐A are filled:</t>
  </si>
  <si>
    <t>M) Check All relevant product forms and documents are attached</t>
  </si>
  <si>
    <t>N) Filing requirements satisfied? YES / No</t>
  </si>
  <si>
    <t>O) IF YES, Allot/Update Product Sl.No / Version No. ‐ To follow Product Nomenclature.</t>
  </si>
  <si>
    <t>P) flag the status of filing as ‘PA’ (Pending with the Authority):</t>
  </si>
  <si>
    <t>And:</t>
  </si>
  <si>
    <t>‐ Generate a notification to CEO/CO of the concerned Company that filing is successful,</t>
  </si>
  <si>
    <t>giving the details such as Product Sl.No., Name of the Product, Date of filing.</t>
  </si>
  <si>
    <t>Instruction may be given not to market the product without Authority’s explicit</t>
  </si>
  <si>
    <t>approval.</t>
  </si>
  <si>
    <t>‐ Insurer has to send the product documents and forms along with the system</t>
  </si>
  <si>
    <t>generated notification print‐out to the IRDA</t>
  </si>
  <si>
    <t>This form provides Sum Insured Details under Para 17 (4) of the F&amp;U Guidelines - to be filled by the Compliance Officer</t>
  </si>
  <si>
    <t>Due Date : 10 days from the end of the month</t>
  </si>
  <si>
    <t>Quoted to Client</t>
  </si>
  <si>
    <t>Quoted by Reinsurer</t>
  </si>
  <si>
    <t>Comments on Variation in terms</t>
  </si>
  <si>
    <t>Name of Insured</t>
  </si>
  <si>
    <t>Address of Insured</t>
  </si>
  <si>
    <t>Location of Risk Insured</t>
  </si>
  <si>
    <t>Name of Direct Insurance Broker</t>
  </si>
  <si>
    <t>Name of Reinsurance Broker</t>
  </si>
  <si>
    <t>Name of foreign Reinsurance Broker if the Indian broker is handling the Reinsurance</t>
  </si>
  <si>
    <t>Reporting Company's share of Insurance</t>
  </si>
  <si>
    <t>Names of Reinsurers with more than 5% share each in risk</t>
  </si>
  <si>
    <t>No. of locations covered</t>
  </si>
  <si>
    <t>Sum Insured at target location</t>
  </si>
  <si>
    <t>Aggregate Sums Insured for all locations</t>
  </si>
  <si>
    <t>Any loss limits on cover</t>
  </si>
  <si>
    <t>Per event</t>
  </si>
  <si>
    <t>In the aggregate for the period of Insurance</t>
  </si>
  <si>
    <t>Deductible applicable</t>
  </si>
  <si>
    <t>Material damage</t>
  </si>
  <si>
    <t>Loss of Profit</t>
  </si>
  <si>
    <t>Others, please specify</t>
  </si>
  <si>
    <t>Any special conditions including claims cooperation clause</t>
  </si>
  <si>
    <t>Gross Premium</t>
  </si>
  <si>
    <t>Commission on brokerage</t>
  </si>
  <si>
    <t>Any other charges</t>
  </si>
  <si>
    <t>Premium net of deductions</t>
  </si>
  <si>
    <t>Underwriting position</t>
  </si>
  <si>
    <t>Net retention of Insurer</t>
  </si>
  <si>
    <t>Reinsurance place in India</t>
  </si>
  <si>
    <t>Reinsurance commission received</t>
  </si>
  <si>
    <t>Reinsurance placed outside India</t>
  </si>
  <si>
    <t xml:space="preserve">Insurers need to fill this form for filing Advertisements </t>
  </si>
  <si>
    <t>Is the Advertisement is a Co-Branded Advertisement?</t>
  </si>
  <si>
    <t>Unique Reference Number of the Advt.</t>
  </si>
  <si>
    <t>Type of Advertisement</t>
  </si>
  <si>
    <t>Drop Down values</t>
  </si>
  <si>
    <t>If, Printed - whether it is</t>
  </si>
  <si>
    <t>If, Electronic - whether it is</t>
  </si>
  <si>
    <t>Medium used for Advertisement</t>
  </si>
  <si>
    <t>If Internet, Is the helpline telephone number mentioned in the advertisement ?</t>
  </si>
  <si>
    <t>In case advertising is done through e-mail, is there a provision to unsubscribe from the mailing list?</t>
  </si>
  <si>
    <t>name of the product with which the ad is attached?</t>
  </si>
  <si>
    <t>Is the full registered name of the insurer / intermediary displayed?</t>
  </si>
  <si>
    <t>YES / NO</t>
  </si>
  <si>
    <t>Is the unique reference no. of the advertisement displayed prominently?</t>
  </si>
  <si>
    <t>Date of first use of ad</t>
  </si>
  <si>
    <t>Is the content clear, fair and comprehensible?</t>
  </si>
  <si>
    <t>Are the design, colour, font type and size, tone and volume -- clear and legible?</t>
  </si>
  <si>
    <t>In case the advertisement is in vernacular, are the mandatory disclosures too in the same language?</t>
  </si>
  <si>
    <t>If the advertisement is in a language other than English or Hindi, whether the translation duly certified by an authorised officer is enclosed?</t>
  </si>
  <si>
    <t>Is there no use or denigration of registered name, logo, brand name, distinguishing marks, symbols etc which may be similar to those already used by others?</t>
  </si>
  <si>
    <t xml:space="preserve">Are all mandatory disclosures made? </t>
  </si>
  <si>
    <t>Are the disclosures clear, conspicuous and legible and do the disclosures cover 10% of the space and is their size not less than 'Times New Roman' font no.7 ?</t>
  </si>
  <si>
    <r>
      <t xml:space="preserve">In case of an </t>
    </r>
    <r>
      <rPr>
        <b/>
        <sz val="10"/>
        <rFont val="Tahoma"/>
        <family val="2"/>
      </rPr>
      <t>'invitation to inquire'</t>
    </r>
    <r>
      <rPr>
        <sz val="10"/>
        <rFont val="Tahoma"/>
        <family val="2"/>
      </rPr>
      <t>, is the advice to read sales brochure before purchasing the policy, placed in the advertisement?</t>
    </r>
  </si>
  <si>
    <t>Is the brand name of the product as proposed in the 'File &amp; Use' ?</t>
  </si>
  <si>
    <t>Is it an invitation to contract?</t>
  </si>
  <si>
    <t>If Yes, Are all the assumptions related to the facts, promises and projections fully disclosed?</t>
  </si>
  <si>
    <t>In case the past financial performance is highlighted is it indicated that the past performance is not an indication of future performance?</t>
  </si>
  <si>
    <t>Is the nature of contract and the type of product mentioned in the advertisement?</t>
  </si>
  <si>
    <t>Are the risks, limitations, exclusions and charges disclosed prominently?</t>
  </si>
  <si>
    <t>Are the plan parameters disclosed in the advertisement?</t>
  </si>
  <si>
    <t>While highlighting the tax benefits, is it mentioned that tax laws are subject to change?</t>
  </si>
  <si>
    <t>Does the advertisement mention the insurers' financial condition while highlighting the parent company's financials?</t>
  </si>
  <si>
    <t>Does the advertisement contain a disclosure on sec. 41?</t>
  </si>
  <si>
    <t>Name of the Co-Advertiser</t>
  </si>
  <si>
    <t>Status of the Co-Advertiser</t>
  </si>
  <si>
    <t>Is it a Joint Sale Advertisement?</t>
  </si>
  <si>
    <t>If YES, Has the Appointed Actuary certified the joint sale advertisement as being consistent with the sales literature which is part of the approved product?</t>
  </si>
  <si>
    <t>Is there  a branding with third parties?</t>
  </si>
  <si>
    <t>If YES, does the advertisement refer to purchase, renewal, increase, retention or modification of a policy of insurance?</t>
  </si>
  <si>
    <t xml:space="preserve">Drop Down Values </t>
  </si>
  <si>
    <t>Printed</t>
  </si>
  <si>
    <t>Electronic</t>
  </si>
  <si>
    <t>Leaflet</t>
  </si>
  <si>
    <t>Handout</t>
  </si>
  <si>
    <t>Pamphlet</t>
  </si>
  <si>
    <t>Hoardings</t>
  </si>
  <si>
    <t>Audio</t>
  </si>
  <si>
    <t>Visual</t>
  </si>
  <si>
    <t>Both (Audio/ Visual)</t>
  </si>
  <si>
    <t>Radio</t>
  </si>
  <si>
    <t>Television</t>
  </si>
  <si>
    <t>Newspaper</t>
  </si>
  <si>
    <t>Internet</t>
  </si>
  <si>
    <t>Direct Ditribution</t>
  </si>
  <si>
    <t>Corporate Agent</t>
  </si>
  <si>
    <t>Broker</t>
  </si>
  <si>
    <t>Related Entity</t>
  </si>
  <si>
    <t xml:space="preserve">Others </t>
  </si>
  <si>
    <t>Frequency : This form is yearly</t>
  </si>
  <si>
    <t>Due Date : 30 days from End of Financial Year</t>
  </si>
  <si>
    <t>Industrial</t>
  </si>
  <si>
    <t>Non-Industrial</t>
  </si>
  <si>
    <t>Residential</t>
  </si>
  <si>
    <t>Classification of Risk</t>
  </si>
  <si>
    <t>Material Damage cover</t>
  </si>
  <si>
    <t>Sum Insured</t>
  </si>
  <si>
    <t>Gross premium</t>
  </si>
  <si>
    <t>g=a+d</t>
  </si>
  <si>
    <t>h=b+e</t>
  </si>
  <si>
    <t>i=c+f</t>
  </si>
  <si>
    <t>INPUT_NL_BUSINESS FIGURES</t>
  </si>
  <si>
    <t>INPUT_NL_Accounting Trans</t>
  </si>
  <si>
    <t>INPUT_NL_TradeCred_Form 1</t>
  </si>
  <si>
    <t>Policy holder wise SI and Premium under Trade Credit Insurance (for Domestic Polices)</t>
  </si>
  <si>
    <t>INPUT_NL_TradeCred_Form 1A</t>
  </si>
  <si>
    <t>Policy holder wise SI and Premium under Trade Credit Insurance (for Export Polices)</t>
  </si>
  <si>
    <t>INPUT_NL_TradeCred_Form 2</t>
  </si>
  <si>
    <t>Policy holder-Buyer Wise Claims Reserves and Claims paid (for domestic buyers)</t>
  </si>
  <si>
    <t>INPUT_NL_TradeCred_Form 2A</t>
  </si>
  <si>
    <t>Policy holder-Buyer Wise Claims Reserves and Claims paid (for Export buyers)</t>
  </si>
  <si>
    <t>INPUT_NL_TradeCred_Form 3</t>
  </si>
  <si>
    <t>Policy holder-Buyer Wise Claims Recoveries (for domestic buyers)</t>
  </si>
  <si>
    <t>INPUT_NL_TradeCred_Form 3A</t>
  </si>
  <si>
    <t>Policy holder-Buyer Wise Claims Recoveries (for Export buyers)</t>
  </si>
  <si>
    <t>INPUT_NL_TradeCred_Form 4</t>
  </si>
  <si>
    <t>Credit Insurance Performance Review</t>
  </si>
  <si>
    <t>INPUT_NL_Highest Claim Ratio</t>
  </si>
  <si>
    <t>INPUT_NL_GWP</t>
  </si>
  <si>
    <t>List of Top-20 Products in terms of Gross Written Premium</t>
  </si>
  <si>
    <t>Details of cases where premium rates quoted to the clients are less than 0.1 per mille</t>
  </si>
  <si>
    <t>INPUT_NL_Uw Policy</t>
  </si>
  <si>
    <t>Details of underwriting policy of the Company</t>
  </si>
  <si>
    <t>INPUT_NL_Comp Officers_CEO</t>
  </si>
  <si>
    <t>Details of Compliance Officers and Principal Officer</t>
  </si>
  <si>
    <t>30th April</t>
  </si>
  <si>
    <t>Declined Pool Premium</t>
  </si>
  <si>
    <t>FY</t>
  </si>
  <si>
    <t>Previous Year</t>
  </si>
  <si>
    <t>Marine Cargo</t>
  </si>
  <si>
    <t>Overseas Medical Insurance</t>
  </si>
  <si>
    <t>All Other Miscellaneous</t>
  </si>
  <si>
    <t>Signature of CEO</t>
  </si>
  <si>
    <t>Signature of CFO</t>
  </si>
  <si>
    <t>Signature of Compliance Officer</t>
  </si>
  <si>
    <t>Name of Reinsurer</t>
  </si>
  <si>
    <t>This form is Yearly</t>
  </si>
  <si>
    <t>Due Date : 30th April</t>
  </si>
  <si>
    <t>Reinsurance</t>
  </si>
  <si>
    <t>S.No.</t>
  </si>
  <si>
    <t>Current Year</t>
  </si>
  <si>
    <t>INPUT_NL_State_Channel_Premium</t>
  </si>
  <si>
    <t>INPUT_NL_Statement_Inc_claims</t>
  </si>
  <si>
    <t>&lt; 1 month</t>
  </si>
  <si>
    <t>1 months or more, &lt;3 months</t>
  </si>
  <si>
    <t>Age Analysis of Repudiated Claims ( D )</t>
  </si>
  <si>
    <t>Total of above ( D )</t>
  </si>
  <si>
    <t>updated on date 5th April 2013</t>
  </si>
  <si>
    <t>INPUT_NL_State_Channel_rep_claims</t>
  </si>
  <si>
    <t>INPUT_NL_State_Channel_paid_claims</t>
  </si>
  <si>
    <t>INPUT_NL_State_Channel_Inc_claims</t>
  </si>
  <si>
    <t>INPUT_NL_Claims_cat</t>
  </si>
  <si>
    <t>INPUT_NL_Claims_Large</t>
  </si>
  <si>
    <t>INPUT_NL_Micro_Ins</t>
  </si>
  <si>
    <t>INPUT_NL_Indian_Offices</t>
  </si>
  <si>
    <t>INPUT_NL_Foreign_Office</t>
  </si>
  <si>
    <t>INPUT_NL_New_Office_App</t>
  </si>
  <si>
    <t>INPUT_NL_Office_Open_relo_clos</t>
  </si>
  <si>
    <t>INPUT_NL_Agency_Org</t>
  </si>
  <si>
    <t>INPUT_NL_Product Filing</t>
  </si>
  <si>
    <t>INPUT_NL_F&amp;U_Para17(3)</t>
  </si>
  <si>
    <t>INPUT_NL_F&amp;U_Para17(4)</t>
  </si>
  <si>
    <t>INPUT_NL_Advertisements</t>
  </si>
  <si>
    <t>INPUT_NL_Terrorism_Business</t>
  </si>
  <si>
    <t>INPUT_NL_Business Figures</t>
  </si>
  <si>
    <t>INPUT_NL_Banacassurance</t>
  </si>
  <si>
    <t>INPUT_NL_prem_less than .1 mille</t>
  </si>
  <si>
    <t>INPUT_NL_Dec_Pool_Prem</t>
  </si>
  <si>
    <t>INPUT_NL_Perf_Analysis</t>
  </si>
  <si>
    <t>NEW Forms</t>
  </si>
  <si>
    <t>INPUT_NL_REINSURANCE_1</t>
  </si>
  <si>
    <t>List of reinsurance treaties during the year</t>
  </si>
  <si>
    <t xml:space="preserve">Yearly </t>
  </si>
  <si>
    <t>Annexure</t>
  </si>
  <si>
    <t>Annexure: List of Reinsurers, address of Reinsurers and ratings</t>
  </si>
  <si>
    <t>INPUT_NL_REINSURANCE_1.2</t>
  </si>
  <si>
    <t>Details of reinsurance Program - To be furnished by Insurer</t>
  </si>
  <si>
    <t>14th FeB</t>
  </si>
  <si>
    <t>INPUT_NL_REINSURANCE_2</t>
  </si>
  <si>
    <t>Particulars of Proportional Treaty For the Year</t>
  </si>
  <si>
    <t>Percentage participation of Reinsurers</t>
  </si>
  <si>
    <t>INPUT_NL_REINSURANCE_2.1</t>
  </si>
  <si>
    <t>Performance of Proportional Treaty - To be furnished by insurers</t>
  </si>
  <si>
    <t>21 days from adoption of annual accounts or 30th Sep, whichever is earlier</t>
  </si>
  <si>
    <t>INPUT_NL_REINSURANCE_3</t>
  </si>
  <si>
    <t>Particulars of Excess of Loss Cover Treaty For the Year</t>
  </si>
  <si>
    <t>INPUT_NL_REINSURANCE_3.1</t>
  </si>
  <si>
    <t>Performance of excess of loss cover treaty - To be furnished by Insurers</t>
  </si>
  <si>
    <t>INPUT_NL_REINSURANCE_4</t>
  </si>
  <si>
    <t>Reinsurance Statistics under Reg 3(12) - Business Within India</t>
  </si>
  <si>
    <t>INPUT_NL_REINSURANCE_5</t>
  </si>
  <si>
    <t>Reinsurance Statistics under Reg 3(12) - Foreign Business</t>
  </si>
  <si>
    <t>INPUT_NL_REINSURANCE_6</t>
  </si>
  <si>
    <t>INPUT_NL_REINSURANCE_6.1</t>
  </si>
  <si>
    <t>INPUT_NL_REINSURANCE_9</t>
  </si>
  <si>
    <t xml:space="preserve">Reinsurance Risk Concentration </t>
  </si>
  <si>
    <t>INPUT_NL_REINSURANCE_10</t>
  </si>
  <si>
    <t>Facultative Placement Compliance Report</t>
  </si>
  <si>
    <t>Half Yearly</t>
  </si>
  <si>
    <t>31st Oct &amp; 30th April</t>
  </si>
  <si>
    <t>INPUT_NL_REINSURANCE_11(1)</t>
  </si>
  <si>
    <t>Reinsurance Program Details - Inward</t>
  </si>
  <si>
    <t>INPUT_NL_REINSURANCE_11(2)</t>
  </si>
  <si>
    <t>Reinsurance Program Details - Outward</t>
  </si>
  <si>
    <t>INPUT_NL_REINSURANCE_12</t>
  </si>
  <si>
    <t>Claims Data for Coinsurance</t>
  </si>
  <si>
    <t>INPUT_NL_RI TREATY DETAILS</t>
  </si>
  <si>
    <t>INPUT_NL_RI_REINSURER DATA</t>
  </si>
  <si>
    <t>INPUT_NL_RI_PROGRAMME</t>
  </si>
  <si>
    <t>INPUT_NL_RI_PROP TREATY</t>
  </si>
  <si>
    <t>INPUT_NL_RI_PERCENTAGE PARTICIPATION</t>
  </si>
  <si>
    <t>INPUT_NL_RI_P_TR_PERFORMANCE</t>
  </si>
  <si>
    <t>INPUT_NL_RI_NON PROP TREATY</t>
  </si>
  <si>
    <t>INPUT_NL_RI_NP_TR_PERFORMANCE</t>
  </si>
  <si>
    <t>Form Code For BAP shared by IRDA</t>
  </si>
  <si>
    <t>INPUT_NL_RI_REG 3(12)_STAT_FORM 4</t>
  </si>
  <si>
    <t>INPUT_NL_RI_REG 3(12)_STAT_FORM 5</t>
  </si>
  <si>
    <t>INPUT_NL_RI_O/S_RECOVERIES</t>
  </si>
  <si>
    <t>INPUT_NL_RI_AGEING_O/S_RECOVERIES</t>
  </si>
  <si>
    <t>INPUT_NL_RI_RISK_CONCENTRATION</t>
  </si>
  <si>
    <t>INPUT_NL_RI_Facultative_Placement</t>
  </si>
  <si>
    <t>INPUT_NL_RI_PROGRAM_Inward</t>
  </si>
  <si>
    <t>INPUT_NL_RI_PROGRAM_Outward</t>
  </si>
  <si>
    <t>INPUT_NL_RI_CLAIMS_Coins</t>
  </si>
  <si>
    <t xml:space="preserve">Form Code </t>
  </si>
  <si>
    <t>INPUT_NL_1</t>
  </si>
  <si>
    <t>INPUT_NL_2</t>
  </si>
  <si>
    <t>INPUT_NL_3</t>
  </si>
  <si>
    <t>INPUT_NL_4</t>
  </si>
  <si>
    <t>INPUT_NL_5</t>
  </si>
  <si>
    <t>INPUT_NL_6</t>
  </si>
  <si>
    <t>INPUT_NL_7</t>
  </si>
  <si>
    <t>INPUT_NL_8</t>
  </si>
  <si>
    <t>INPUT_NL_9</t>
  </si>
  <si>
    <t>INPUT_NL_10</t>
  </si>
  <si>
    <t>INPUT_NL_11</t>
  </si>
  <si>
    <t>INPUT_NL_12</t>
  </si>
  <si>
    <t>INPUT_NL_13</t>
  </si>
  <si>
    <t>INPUT_NL_14</t>
  </si>
  <si>
    <t>INPUT_NL_15</t>
  </si>
  <si>
    <t>INPUT_NL_16</t>
  </si>
  <si>
    <t>INPUT_NL_17</t>
  </si>
  <si>
    <t>INPUT_NL_18</t>
  </si>
  <si>
    <t>INPUT_NL_19</t>
  </si>
  <si>
    <t>INPUT_NL_20</t>
  </si>
  <si>
    <t>INPUT_NL_21</t>
  </si>
  <si>
    <t>INPUT_NL_22</t>
  </si>
  <si>
    <t>INPUT_NL_23</t>
  </si>
  <si>
    <t>INPUT_NL_24</t>
  </si>
  <si>
    <t>INPUT_NL_25</t>
  </si>
  <si>
    <t>INPUT_NL_26</t>
  </si>
  <si>
    <t>INPUT_NL_27</t>
  </si>
  <si>
    <t>INPUT_NL_28</t>
  </si>
  <si>
    <t>INPUT_NL_29</t>
  </si>
  <si>
    <t>INPUT_NL_30</t>
  </si>
  <si>
    <t>INPUT_NL_31</t>
  </si>
  <si>
    <t>INPUT_NL_32</t>
  </si>
  <si>
    <t>INPUT_NL_33</t>
  </si>
  <si>
    <t>INPUT_NL_34</t>
  </si>
  <si>
    <t>INPUT_NL_35</t>
  </si>
  <si>
    <t>INPUT_NL_36</t>
  </si>
  <si>
    <t>INPUT_NL_37</t>
  </si>
  <si>
    <t>INPUT_NL_38</t>
  </si>
  <si>
    <t>INPUT_NL_39</t>
  </si>
  <si>
    <t>INPUT_NL_40</t>
  </si>
  <si>
    <t>INPUT_NL_41</t>
  </si>
  <si>
    <t>INPUT_NL_42</t>
  </si>
  <si>
    <t>INPUT_NL_43</t>
  </si>
  <si>
    <t>INPUT_NL_44</t>
  </si>
  <si>
    <t>INPUT_NL_45</t>
  </si>
  <si>
    <t>INPUT_NL_46</t>
  </si>
  <si>
    <t>INPUT_NL_47</t>
  </si>
  <si>
    <t>INPUT_NL_48</t>
  </si>
  <si>
    <t>APP_NL_1</t>
  </si>
  <si>
    <t>APP_NL_2</t>
  </si>
  <si>
    <t>APP_NL_3</t>
  </si>
  <si>
    <t>APP_NL_4</t>
  </si>
  <si>
    <t>This form captures the statistics of the agency for each quarter/(IRDA)This form gathers information on Agents.</t>
  </si>
  <si>
    <t xml:space="preserve">   b. Female</t>
  </si>
  <si>
    <t>The frequency of the form is as and when required</t>
  </si>
  <si>
    <t>As per IRDA Records</t>
  </si>
  <si>
    <t>ii. How many previously approved offices are pending for opening with the insurer?</t>
  </si>
  <si>
    <t>iv. Whether the insurer complied with prescribed solvency norms during the previous financial year?</t>
  </si>
  <si>
    <t>v. Proposed total capital expenditure involved in opening of the new offices</t>
  </si>
  <si>
    <t>vi. Whether the office would be connected to the insurer's IT network</t>
  </si>
  <si>
    <t>vii. Whether issue of online premium receipts is planned for the proposed offices</t>
  </si>
  <si>
    <t>viii. If connectivity is not provided, what alternative servicing arrangements have been made and what is the distance of the proposed office from the nearest supporting office</t>
  </si>
  <si>
    <t>ix. Date of approval for opening of offices by the Board of Directors</t>
  </si>
  <si>
    <t>x. Copy of resolution enclosed</t>
  </si>
  <si>
    <t>Browse</t>
  </si>
  <si>
    <t>xi. Functions proposed to be handled at the proposed office (Please Describe)</t>
  </si>
  <si>
    <t>a. Sales Support</t>
  </si>
  <si>
    <t>b. Premium Collection</t>
  </si>
  <si>
    <t>c. New Business</t>
  </si>
  <si>
    <t>d. Policy Servicing</t>
  </si>
  <si>
    <t>e. Investement</t>
  </si>
  <si>
    <t>f. Corporate functions</t>
  </si>
  <si>
    <t>g. Others</t>
  </si>
  <si>
    <t>Type of Intimation</t>
  </si>
  <si>
    <t>Date of opening of the new office</t>
  </si>
  <si>
    <t>The objective of the form is to capture the information on the reinsurers, treaties and products covered in each treaty.</t>
  </si>
  <si>
    <t>Due date  30th April</t>
  </si>
  <si>
    <t>Amount in INR - Absolute Nmber</t>
  </si>
  <si>
    <t>Marine Hull</t>
  </si>
  <si>
    <t>Gross premium (a)</t>
  </si>
  <si>
    <t>Fac RI accepted (b)</t>
  </si>
  <si>
    <t>Treaty RI accepted ( C )</t>
  </si>
  <si>
    <t>Total ( d ) = (a+b+C)</t>
  </si>
  <si>
    <t>Treaty reinsurance ceded in India (e)</t>
  </si>
  <si>
    <t>Treaty reinsurance ceded outside India (f)</t>
  </si>
  <si>
    <t>Facultative Reinsurance ceded in India (g)</t>
  </si>
  <si>
    <t>Facultative Reinsurance ceded outside India (h)</t>
  </si>
  <si>
    <t>Net ( I )= d-(e+F+g+H)</t>
  </si>
  <si>
    <t>Name &amp; Signature of Authorised Signatory</t>
  </si>
  <si>
    <t>Authorised Signatory</t>
  </si>
  <si>
    <t>Head Reinsurance</t>
  </si>
  <si>
    <t>CEO</t>
  </si>
  <si>
    <t>This annexure captures the details of the reinsurers including UIN Number, name and address of reinsurers, rating of reinsurers</t>
  </si>
  <si>
    <t>Line of Business</t>
  </si>
  <si>
    <t>UIN Number</t>
  </si>
  <si>
    <t>Name of country where registered</t>
  </si>
  <si>
    <t>Registration no. in foreign country where registered</t>
  </si>
  <si>
    <t>Group Company/ Promoter Company</t>
  </si>
  <si>
    <t>Address of Reinsurer</t>
  </si>
  <si>
    <t>The purpose of this form is to collect the details of reinsurance program of each insurer</t>
  </si>
  <si>
    <t>This form is recreated in the format based on the existing form. Only the name of the form is changed based on the discussion in requirement analysis meeting.</t>
  </si>
  <si>
    <t>The frequency of this return is yearly</t>
  </si>
  <si>
    <t>Due Date : 14th Feb</t>
  </si>
  <si>
    <t>Amount in absolute numbers INR</t>
  </si>
  <si>
    <t>Proportional arrangements</t>
  </si>
  <si>
    <t>Non-Proportional arrangements</t>
  </si>
  <si>
    <t>Arrangements</t>
  </si>
  <si>
    <t>Maximum Liability* that can be ceded</t>
  </si>
  <si>
    <t>Basis Of coverage 
(which ever is applicable)</t>
  </si>
  <si>
    <t>Estimated Premium</t>
  </si>
  <si>
    <t>Cover Limit</t>
  </si>
  <si>
    <t>Deductible</t>
  </si>
  <si>
    <t>Layer1</t>
  </si>
  <si>
    <t>Layer2</t>
  </si>
  <si>
    <t>Layer3</t>
  </si>
  <si>
    <t>No. of reinstatements</t>
  </si>
  <si>
    <t>Net Retention</t>
  </si>
  <si>
    <t>Obligatory Cession*</t>
  </si>
  <si>
    <t>Voluntary Quota Share</t>
  </si>
  <si>
    <t>Quota Share</t>
  </si>
  <si>
    <t>Inter-company Cessions</t>
  </si>
  <si>
    <t>Pool</t>
  </si>
  <si>
    <t>First Surplus treaty</t>
  </si>
  <si>
    <t xml:space="preserve">Second Surplus treaty* </t>
  </si>
  <si>
    <t>Second Net Retention</t>
  </si>
  <si>
    <r>
      <t>Auto Facultative</t>
    </r>
    <r>
      <rPr>
        <sz val="11"/>
        <color rgb="FFFF0000"/>
        <rFont val="Calibri"/>
        <family val="2"/>
        <scheme val="minor"/>
      </rPr>
      <t xml:space="preserve"> </t>
    </r>
  </si>
  <si>
    <t>Gross UW capacity/ Total</t>
  </si>
  <si>
    <t>*</t>
  </si>
  <si>
    <t>Please state whether the liability is on PML basis or sum assured basis and in case of cargo, whether it is per policy or per bottom</t>
  </si>
  <si>
    <t>The objective of the form is to capture the details of the Proportional treaties filed by the insurer</t>
  </si>
  <si>
    <t>The frequency of this return is yearly.</t>
  </si>
  <si>
    <t>Type of Treaty</t>
  </si>
  <si>
    <t>Name of Treaty</t>
  </si>
  <si>
    <t>Treaty Year</t>
  </si>
  <si>
    <t>Declaration:</t>
  </si>
  <si>
    <t>I declare that the information provided above is true to the best of my knowledge</t>
  </si>
  <si>
    <t>The purpose of this form is to collect the performance data on the proportional treaty</t>
  </si>
  <si>
    <t>Due Date : 21 days from adoption of annual accounts or 30th Sep, whichever is earlier</t>
  </si>
  <si>
    <t>Basis of Treaty</t>
  </si>
  <si>
    <t>Does the treaty provide for portfolio transfer</t>
  </si>
  <si>
    <t>Yes / No</t>
  </si>
  <si>
    <t>Amount in INR - Absolute Numbers</t>
  </si>
  <si>
    <t>PF Entry Premium (I)</t>
  </si>
  <si>
    <t>PF entry Loss (II)</t>
  </si>
  <si>
    <t>Premium  (III)</t>
  </si>
  <si>
    <t>Commission (IV)</t>
  </si>
  <si>
    <t>Claims Paid (V)</t>
  </si>
  <si>
    <t>PF Withdrawal Premium (VI)</t>
  </si>
  <si>
    <t>PF Withdrawal loss (VII)</t>
  </si>
  <si>
    <t>* Gross Profit (VIII)</t>
  </si>
  <si>
    <t>Profit Commission (IX)</t>
  </si>
  <si>
    <t>Net Profit (X)</t>
  </si>
  <si>
    <t>Net Profit %</t>
  </si>
  <si>
    <t>j=h+i</t>
  </si>
  <si>
    <t>k=j/c</t>
  </si>
  <si>
    <t>Latest</t>
  </si>
  <si>
    <t>First Previous</t>
  </si>
  <si>
    <t>Second Previous</t>
  </si>
  <si>
    <t>Third Previous</t>
  </si>
  <si>
    <t>Fourth Previous</t>
  </si>
  <si>
    <t>Fifth Previous</t>
  </si>
  <si>
    <t>1. In answer to the question 1, any one of the options - underwriting year, calendar year or accident year, should be selected</t>
  </si>
  <si>
    <t>2. In the question 2, the answer would be Yes or No.</t>
  </si>
  <si>
    <t>3. Latest treaty year should be the year of ending on the date as at which statistics are drawn up</t>
  </si>
  <si>
    <t>4. Where the treaty year does not provide for portfolio transfer, leave columns a,b,f blank</t>
  </si>
  <si>
    <t>5. Commision should include any taxes or other charges directly linked to premium ceded. Where different commission rates apply, show the standard commission here.</t>
  </si>
  <si>
    <t>6. Claims paid should include cash losses paid</t>
  </si>
  <si>
    <t>7. Where portfolio loss is withdrawn, show the amount under column g. In all other cases show the provision for outstanding claims in resspect of the treaty as at the date at which the statistics drawn in column g.</t>
  </si>
  <si>
    <t>8. Show the net profit as a percentage of premium in column j.</t>
  </si>
  <si>
    <t>I. PF entry Premium: - stands for portfolio entry premium.  Portfolio entry premium is defined as the premium amount paid to the reinsurer at the time of portfolio entry.</t>
  </si>
  <si>
    <t>II. Amount of loss credited to the reinsurer with its share of a proportion of the outstanding losses from the previous period.</t>
  </si>
  <si>
    <t>III. Premium= premium ceded to reinsurer</t>
  </si>
  <si>
    <t>V. Claims Paid by the reinsurer</t>
  </si>
  <si>
    <t>VI. PF Withdrawal premium is the premium amount that is paid to reinsurer at the time of cancellation/ termination of treaty</t>
  </si>
  <si>
    <t>VII. PF Withdrawal loss is the loss which have been incurred but not paid by the reinsurer.</t>
  </si>
  <si>
    <t>IX. Profit Commission = The amount paid to the ceding company out of the profits which it makes for reinsurers ie after paying
reinsurance commission and expenses expressed as a percentage of the profit.</t>
  </si>
  <si>
    <t>Cash Loss: A provision in a proportional treaty that allows the CEDENT to make a call upon its REINSURERs for payment of a loss in advance of the usual account.</t>
  </si>
  <si>
    <t>* Gross Profit calculation will be based on premium accepted / ceded</t>
  </si>
  <si>
    <t>% Participation of Reinsurers</t>
  </si>
  <si>
    <t>Particulars of Non-proportional Cover Treaty For the Year</t>
  </si>
  <si>
    <t>The objective of the form is to capture the details of the excess of loss cover treaties filed by the insurer</t>
  </si>
  <si>
    <t>Performance of Non-proportional cover treaty - To be furnished by Insurers</t>
  </si>
  <si>
    <t>Amount in INR - Absoute Numbers</t>
  </si>
  <si>
    <t>GNPI</t>
  </si>
  <si>
    <t>Reinstatement Premium</t>
  </si>
  <si>
    <t>Balance</t>
  </si>
  <si>
    <t>1. All figures should be cumulative for treaty year concerned as at date of statistics</t>
  </si>
  <si>
    <t>2. If the cover is rated on burning cost basis, recalculate the XL premium payable on latest claims position and Leave colmn c blank</t>
  </si>
  <si>
    <t>4. No. of claims in respect of a risk XL is the number of per risk losses affecting the cover and in respect of Cat XL it is the number of events affecting the cover regardless of how many risk are involved</t>
  </si>
  <si>
    <t>5. Show the amount of paid claims for the share of the XL cover in column e.</t>
  </si>
  <si>
    <t>6. Show the amount of outstanding claims for the share of XL cover in  column f.</t>
  </si>
  <si>
    <t>7. Balance is the total of columns c,d less of columns f,g.</t>
  </si>
  <si>
    <t>8. If the cover limit of deducible changed significantly during the reported years, please highlight the changesand give details.</t>
  </si>
  <si>
    <t>GNPI stands for gross net premium income</t>
  </si>
  <si>
    <t>Xl Premium = Additional premium paid to reinsurer to cover excess of loss</t>
  </si>
  <si>
    <t>Reinstatement Premium = An additional premium paid to replenish (reinstate) the limit consumed in the event of a loss</t>
  </si>
  <si>
    <t>Balance= Xl Premium+Reinstatement premium- Claims Paid by Reinsurer- Claims outstanding at reinsurer end</t>
  </si>
  <si>
    <t>Reinsurance Statistics under Reg 3(12) - Business Within India (to be furnished by Insurers)</t>
  </si>
  <si>
    <t>This return collects the information on Reinsurance Statistics for Business within India</t>
  </si>
  <si>
    <t>The frequency of this report is Yearly</t>
  </si>
  <si>
    <t>Premium Earned</t>
  </si>
  <si>
    <t>Commission etc.</t>
  </si>
  <si>
    <t>Incurred Claims</t>
  </si>
  <si>
    <t>d=a-b-c</t>
  </si>
  <si>
    <t>Gross Direct</t>
  </si>
  <si>
    <t>Fac RI Accepted</t>
  </si>
  <si>
    <t>Treaty RI Accepted</t>
  </si>
  <si>
    <t>Treaty RI ceded in India</t>
  </si>
  <si>
    <t>Treaty RI ceded Outside India</t>
  </si>
  <si>
    <t>Fac RI Ceded in India</t>
  </si>
  <si>
    <t>Fac RI Ceded outside India</t>
  </si>
  <si>
    <t>Net</t>
  </si>
  <si>
    <t>1. Separate statements should be prepared for Fire, Marine Cargo, Marine Hull, Aviation, Engineering, Motor and Miscelleneous business.</t>
  </si>
  <si>
    <t>2. The figures appearing in these statements should tally with the figures in the audited accounts.</t>
  </si>
  <si>
    <t xml:space="preserve">3. Premium earned should be calculated taking into account reserve for unexpired risks at the begining and end of year. Where portfolio entry and withdrawal is accounted, </t>
  </si>
  <si>
    <t>These should be taken into account in stead of reserve for unexpired risk.Care should be taken to see that the figures are not distorted by accounting only the portfolio entry and  not the withdrawal and vice versa.</t>
  </si>
  <si>
    <t>4. Commision and other taxes should include any taxes or other charges directly linked to premium ceded. Where different commission rates apply, show the standard commission here.</t>
  </si>
  <si>
    <t>5. Balance represents premium less commission and incurred claims.</t>
  </si>
  <si>
    <t>6. Treaty reinsurance include both proportional and non-proportional arrangements.</t>
  </si>
  <si>
    <t>7. Ceded in India means placed with reinsurers licensed under the Insurance Act. Placement through brokers operating in India will be considered as cession in India only if it is plavced with insurers licensed in India.</t>
  </si>
  <si>
    <t>Reinsurance Statistics under Reg 3(12) - Foreign Business (To be furnished by Insurers)</t>
  </si>
  <si>
    <t>This return collects the information on Reinsurance Statistics for Business outside India</t>
  </si>
  <si>
    <t>Amount in INR-Absolute Number</t>
  </si>
  <si>
    <t>Treaty RI ceded</t>
  </si>
  <si>
    <t>Fac RI Ceded</t>
  </si>
  <si>
    <t>Notes</t>
  </si>
  <si>
    <t>7. Foreign currencies should be converted to Indian Rupee at rates used in company's account.</t>
  </si>
  <si>
    <t>This form is completely new and is created based on the requirements.</t>
  </si>
  <si>
    <t>Amount in INR - Absoute Number</t>
  </si>
  <si>
    <t>UIN Number Of Reinsurer</t>
  </si>
  <si>
    <t>Name of reinsurer</t>
  </si>
  <si>
    <t>Recoveries outstanding at the beginning</t>
  </si>
  <si>
    <t>New recoveries during the year</t>
  </si>
  <si>
    <t>Recovered during the year</t>
  </si>
  <si>
    <t>Recoveries at the end of the year</t>
  </si>
  <si>
    <t>Recoveries under dispute</t>
  </si>
  <si>
    <t>Total outstanding recoveries</t>
  </si>
  <si>
    <t>d=a+b-c</t>
  </si>
  <si>
    <t>Insurer</t>
  </si>
  <si>
    <t>S.no</t>
  </si>
  <si>
    <t>Pending for less than 6 months</t>
  </si>
  <si>
    <t>Pending for 6 months to 1 year</t>
  </si>
  <si>
    <t>Pending for 1 year to 3 year</t>
  </si>
  <si>
    <t>Pending for more than 3 years</t>
  </si>
  <si>
    <t>Total Recoveries pending</t>
  </si>
  <si>
    <t>Reinsurance Risk Concentration</t>
  </si>
  <si>
    <t>This form collects the information on the risk profile of reinsurer in terms of reinsurers' rating.</t>
  </si>
  <si>
    <t>Amount in INR-Absoute Number</t>
  </si>
  <si>
    <t>Rating of reinsurer</t>
  </si>
  <si>
    <t>Premium ceded to reinsurers</t>
  </si>
  <si>
    <t>Rated by (Rating Agency)</t>
  </si>
  <si>
    <t>Proportional</t>
  </si>
  <si>
    <t>Non-Proportional</t>
  </si>
  <si>
    <t>Facultative</t>
  </si>
  <si>
    <t>f=c+d+e</t>
  </si>
  <si>
    <t>This input form captures the details of thje facultative placement data at policy level.</t>
  </si>
  <si>
    <t>The frequency of this return is half-yearly</t>
  </si>
  <si>
    <t>Due date : 31st Oct &amp; 30th April</t>
  </si>
  <si>
    <t>Amount in INR - absoute numbers</t>
  </si>
  <si>
    <t># Sr no</t>
  </si>
  <si>
    <t>Location of risk</t>
  </si>
  <si>
    <t>Policy No.</t>
  </si>
  <si>
    <t>100% Premium (exc ST) (in INR)</t>
  </si>
  <si>
    <t>Share of insurer on direct side</t>
  </si>
  <si>
    <t>Whether the risk was reinsured abroad</t>
  </si>
  <si>
    <t>Total RI Premium</t>
  </si>
  <si>
    <t>UIN Number of Reinsurer</t>
  </si>
  <si>
    <t>Reinsurer's Name</t>
  </si>
  <si>
    <t>Reinsurer's Share</t>
  </si>
  <si>
    <t>Pecentage</t>
  </si>
  <si>
    <t>&lt;&lt;form replaced by Form A (reporting format under regulation 4)&gt;&gt;</t>
  </si>
  <si>
    <t xml:space="preserve">This input form captures the details of the reinsurance program </t>
  </si>
  <si>
    <t>1. Board Approval</t>
  </si>
  <si>
    <t>Amount in INR-Absulute Numbers</t>
  </si>
  <si>
    <t>(1) When did the Board last approve the Insurer's underwriting inward reinsurance business?</t>
  </si>
  <si>
    <t>(a) In respect of Indian business</t>
  </si>
  <si>
    <t>(b) In respect of foreign business</t>
  </si>
  <si>
    <t xml:space="preserve">(2) Please attach a copy of the note put up to the board in the above connection &amp; the minutes of the Board meeting relating to this matter </t>
  </si>
  <si>
    <t>(3) Delegation of authority</t>
  </si>
  <si>
    <t>(a) Was the delegation of authority to underwrite such business approved by the Board?</t>
  </si>
  <si>
    <t>(b) Was such approval given by specific names or was it a general delegation of authority given to the CEO?</t>
  </si>
  <si>
    <t>(4) Reporting to the Board</t>
  </si>
  <si>
    <t>(a) Did the Board require periodic reporting to it on the inward reinsurance business?</t>
  </si>
  <si>
    <t>(b) How often is the management reporting to the Board on inward reinsurance business? Please attach a copy of the latest report on the subject placed before the Board &amp; the minutes of the Board meeting relating to the same</t>
  </si>
  <si>
    <t>2. Persons in charge of underwriting inward reinsurance business</t>
  </si>
  <si>
    <t>Please provide the following information in respect of each of the persons with authority to underwrite inward reinsurance business</t>
  </si>
  <si>
    <t>(a) Name, age and designation</t>
  </si>
  <si>
    <t>(b) Name, age and designation of the officer to whom he reports</t>
  </si>
  <si>
    <t>(c) Technical lqualifications</t>
  </si>
  <si>
    <t>(d) Qualifications relevant to underwriting of inward reinsurance business, including any special training received</t>
  </si>
  <si>
    <t>(e) Past working experience giving positions held, period for which held &amp; extent of underwriting authority enjoyed</t>
  </si>
  <si>
    <t>(f) Past experience specifically in underwriting inward reinsurance business giving nature of work, period and extent of authority held</t>
  </si>
  <si>
    <t>(g) Extent of authority now held for underwriting inward reinsurance business</t>
  </si>
  <si>
    <t>(h) Familiarity with underwriting condition in foreign markets with details of the nature of such knowledge</t>
  </si>
  <si>
    <t>(i) Any other information relevant to show the person's ability to underwrite inward reinsurance business</t>
  </si>
  <si>
    <t>3. Underwriting Policy</t>
  </si>
  <si>
    <t>(1) Is there a well-defined and detailed statement of underwriting policy of the insurer for writing inward reinsurance business?</t>
  </si>
  <si>
    <t>(2) Is such policy reviewed from time to time and is it approved by the Board of Directors?</t>
  </si>
  <si>
    <t>(3) When was the underwriting policy last reviewed and was it approved by the Board as stated in para 1 above?</t>
  </si>
  <si>
    <t>(4) Please attach a copy of the statement of the underwriting policy and where the statement does not cover any of the points mentioned below in detail, please provide the additional information as follows:</t>
  </si>
  <si>
    <t>(a) The nature of reinsurance business that the insurer accepts or will accept, namely whether the insurer will accept proportional business or non-proportional business or retrocession business or reinsurance of underwriting authority accounts</t>
  </si>
  <si>
    <t>(b) What will be the profit expectation on the business to be underwritten?</t>
  </si>
  <si>
    <t>(c) What will be the classes of business underwritten?</t>
  </si>
  <si>
    <t>(d) What will be the business that will not be accepted?</t>
  </si>
  <si>
    <t xml:space="preserve">(e) What will be the acceptance limit per treaty and per programme per insurer, in terms of: </t>
  </si>
  <si>
    <t>(1) Amount of liability assumed</t>
  </si>
  <si>
    <t>(2) Share percent of original treaty</t>
  </si>
  <si>
    <t>(f) What will be the minimum premium expectation per acceptance and what will be the maximum premium expectation per acceptance?</t>
  </si>
  <si>
    <t>(g) Will any aggregate limits be maintained for business underwritten from one market in one class of business in terms of:</t>
  </si>
  <si>
    <t>(1) Aggregate exposure limits</t>
  </si>
  <si>
    <t>(2) Aggregate premium volume</t>
  </si>
  <si>
    <t>(h) What are the countries from which the insurer will accept business? In particular, will the insurer underwrite reinsurance of business from USA or Canada, reinsurance of world-wide accounts, reinsurance from countries with material catastrophe perils exposure, reinsurance of liability business from high liability countries such as USA or Canada or Europe</t>
  </si>
  <si>
    <t>(i) What reinsurance protection will be arranged in respect of the inward reinsurance portfolio?</t>
  </si>
  <si>
    <t>4. Underwriting Performance</t>
  </si>
  <si>
    <t>(1) Please attach a statement showing the underwriting year-wise results of the insurer's inward resinsurance business in each class of business from each country</t>
  </si>
  <si>
    <t xml:space="preserve">(2) Where such results show an underwriting loss, please provide explanatory comments and the impact on results of individual large losses </t>
  </si>
  <si>
    <t>(3) Please comment on the possible effect of changes in underwriting policy on the country-wise and class-wise and profit-wise results of the business</t>
  </si>
  <si>
    <t>5. Administration and Accounts</t>
  </si>
  <si>
    <t>(1) Is the administration of inward reinsurance business fully computerized?</t>
  </si>
  <si>
    <t>(2) Are all administrative procedures well documented and followed in practice?</t>
  </si>
  <si>
    <t>(3) Are all acceptances made in writing and acceptance recoreded in the books immediately on acceptance?</t>
  </si>
  <si>
    <t>(4) Are such aaceptances promptly followed up by documentation in the form of acceptance slips, cover notes, treaty agreements etc.?</t>
  </si>
  <si>
    <t>(5) Please comment on the status of outstanding documentation in relation to the business volume written</t>
  </si>
  <si>
    <t>(6) Is there a system to follow up for accounts due?</t>
  </si>
  <si>
    <t>(7) Are accounts examined and booked immediately on receipt and follow up for settlement initiated?</t>
  </si>
  <si>
    <t>(8) Please comment on accounts overdue in relation to the volume of the number of accounts due</t>
  </si>
  <si>
    <t>(9) Are settlements of balances up to date? Please comment on the ageing of balances outstanding with reference to the total volume of balances settled in a year</t>
  </si>
  <si>
    <t>(10) Are there any disputes or legal actions outstanding in respect of inward reinsurance business, and if so the particulars may be given</t>
  </si>
  <si>
    <t>6. Any other matters</t>
  </si>
  <si>
    <t>Please provide any other information not covered above to demonstrate the ability of the insurer to underwrite inward reinsurance professionally and efficiently</t>
  </si>
  <si>
    <t xml:space="preserve">previous yr's (expiring) data based on treaty </t>
  </si>
  <si>
    <t>Area</t>
  </si>
  <si>
    <t>Expiring Year</t>
  </si>
  <si>
    <t>Proposed Year</t>
  </si>
  <si>
    <t>Name of the Reinsurer</t>
  </si>
  <si>
    <t>1.2</t>
  </si>
  <si>
    <t>Type of the treaty</t>
  </si>
  <si>
    <t>1.3</t>
  </si>
  <si>
    <t>Retention Limit</t>
  </si>
  <si>
    <t>1.4</t>
  </si>
  <si>
    <t>Deductible(s)</t>
  </si>
  <si>
    <t>1.5</t>
  </si>
  <si>
    <t>Reinsurance Arrangements (Provide Details)</t>
  </si>
  <si>
    <t>1.6</t>
  </si>
  <si>
    <t>Reinsurance Commissions</t>
  </si>
  <si>
    <t>1.7</t>
  </si>
  <si>
    <t>Profit Commissions</t>
  </si>
  <si>
    <t>1.8</t>
  </si>
  <si>
    <t>Changes in program (if any) (Provide Details)</t>
  </si>
  <si>
    <t>1.9</t>
  </si>
  <si>
    <t>Rationale for such a change</t>
  </si>
  <si>
    <t>Reinsurer Details for Existing Reinsurance Arrangments</t>
  </si>
  <si>
    <t>Reinsurer</t>
  </si>
  <si>
    <t>Total Premium Collected</t>
  </si>
  <si>
    <t>Premium Ceded</t>
  </si>
  <si>
    <t>Commissions Received</t>
  </si>
  <si>
    <t>Total Claims</t>
  </si>
  <si>
    <t>Total Claims Received</t>
  </si>
  <si>
    <t>Within India</t>
  </si>
  <si>
    <t>Outside India</t>
  </si>
  <si>
    <t>Next Year</t>
  </si>
  <si>
    <t>2(i)</t>
  </si>
  <si>
    <t xml:space="preserve">Outward Reinsurance </t>
  </si>
  <si>
    <t>2.i.1</t>
  </si>
  <si>
    <t>Name of the insurer</t>
  </si>
  <si>
    <t>2.i.2</t>
  </si>
  <si>
    <t>Nature of risk expected to reinsurer</t>
  </si>
  <si>
    <t>2.i.3</t>
  </si>
  <si>
    <t>2.i.4</t>
  </si>
  <si>
    <t>Type / List of the products</t>
  </si>
  <si>
    <t>2.i.5</t>
  </si>
  <si>
    <t>Retention Limit of the Cedant</t>
  </si>
  <si>
    <t>2.i.6</t>
  </si>
  <si>
    <t>Deductible of the Cedant</t>
  </si>
  <si>
    <t>2.i.7</t>
  </si>
  <si>
    <t>2.i.8</t>
  </si>
  <si>
    <t>2.i.9</t>
  </si>
  <si>
    <t>2.i.10</t>
  </si>
  <si>
    <t>2.i.11</t>
  </si>
  <si>
    <t>Reinsurer Details for Outward Reinsurance</t>
  </si>
  <si>
    <t>Reinsurer's Details</t>
  </si>
  <si>
    <t>Name Of Reinsurer</t>
  </si>
  <si>
    <t>2(ii)</t>
  </si>
  <si>
    <t>Do you propose to retrocede? (If yes provide the following details)</t>
  </si>
  <si>
    <t>2.ii..1</t>
  </si>
  <si>
    <t>Name of the insurer/reinsurer</t>
  </si>
  <si>
    <t>2.ii..2</t>
  </si>
  <si>
    <t>2.ii..3</t>
  </si>
  <si>
    <t>2.ii.4</t>
  </si>
  <si>
    <t>List of the Product(s)</t>
  </si>
  <si>
    <t>2.ii..5</t>
  </si>
  <si>
    <t>2.ii..6</t>
  </si>
  <si>
    <t>2.ii..7</t>
  </si>
  <si>
    <t>2.ii..8</t>
  </si>
  <si>
    <t>2.ii..9</t>
  </si>
  <si>
    <t>2.ii..10</t>
  </si>
  <si>
    <t>2.ii..11</t>
  </si>
  <si>
    <t>Reinsurer Details in case of retrocession</t>
  </si>
  <si>
    <t>Claims data for coinsurance</t>
  </si>
  <si>
    <t>This input form captures the claims data related to coinsurance</t>
  </si>
  <si>
    <t>Information on Coinsurance recoveries pending from Insurers upto _________________</t>
  </si>
  <si>
    <t>DD | MM | YYYY</t>
  </si>
  <si>
    <t>TOC</t>
  </si>
  <si>
    <t>Performance Analysis of Non-Life Insurance Company</t>
  </si>
  <si>
    <t>Form Number</t>
  </si>
  <si>
    <t>Name of the Form</t>
  </si>
  <si>
    <t>Proposed Incorporation in Regulations</t>
  </si>
  <si>
    <t>Existing In BAP</t>
  </si>
  <si>
    <t>INPUT_NL_Premium</t>
  </si>
  <si>
    <t>State-wise Gross Premium data across all channels</t>
  </si>
  <si>
    <t>Suggesting for New comprehensive regulation made under Section 114A(2)(zc) of Insurance act read with 14(2)(h) of IRDA Act</t>
  </si>
  <si>
    <t>INPUT_NL_Form3</t>
  </si>
  <si>
    <t>State-wise and Channel-wise claims reported</t>
  </si>
  <si>
    <t>INPUT_NL_Form4</t>
  </si>
  <si>
    <t>INPUT_NL_Form5</t>
  </si>
  <si>
    <t>State-wise and Channel-wise claims paid</t>
  </si>
  <si>
    <t>INPUT_NL_Form6</t>
  </si>
  <si>
    <t>Statement of Incurred Claims</t>
  </si>
  <si>
    <t>INPUT_NL_Form7</t>
  </si>
  <si>
    <t>Micro Insurance Statistics (Premium and Claims)</t>
  </si>
  <si>
    <t>Existing Regulations - Clause 14 of (IRDA - Micro Insurance Regulations), 2005</t>
  </si>
  <si>
    <t>INPUT_NL_Form9</t>
  </si>
  <si>
    <t>Agency organization statement</t>
  </si>
  <si>
    <t xml:space="preserve"> We may amend by inserting (Clause 9A) in IRDA Licencing Regulation 2000</t>
  </si>
  <si>
    <t>INPUT_NL_Form10</t>
  </si>
  <si>
    <t>State-wise statement of Indian Offices</t>
  </si>
  <si>
    <t>We may Incorporate in new Regulation</t>
  </si>
  <si>
    <t>INPUT_NL_Para17(4)</t>
  </si>
  <si>
    <t>INPUT_NL_Para17(3)</t>
  </si>
  <si>
    <t>List of all Products/ Add-ons approved by the Authority</t>
  </si>
  <si>
    <t>INPUT_NL_New_Office_Application</t>
  </si>
  <si>
    <t>Proposed IRDA place of business regulation</t>
  </si>
  <si>
    <t>INPUT_NL_Office_Opening</t>
  </si>
  <si>
    <t>Proposed amendment in the Insurance Bill,  for section 64VC:   No insurer shall, after the commencement of the Insurance
(Amendment) Act, 1938 open a new place of business or close a place in India or
outside India or change otherwise than within the same city, town or village, the
location of an existing place of business situated in India or outside India, except in the manner as may be specified by regulations.’’. Therefore the proposed  IRDA (Place of Business Regulation) can be modified accordingly.</t>
  </si>
  <si>
    <t>INPUT_NL_Product Filling</t>
  </si>
  <si>
    <t>To be incorporated in the suggested new Regulation</t>
  </si>
  <si>
    <t>INPUT_NL_ADVERTISEMENTS</t>
  </si>
  <si>
    <t>Input form for Creation of Advertisement Database of all the advertisements offered in the market</t>
  </si>
  <si>
    <t>Regulation 3 of IRDA (Insurance Advertisements and Disclosure) Regulations, 2000</t>
  </si>
  <si>
    <t>INPUT_NL_CLAIMS_CATASTROPHIC</t>
  </si>
  <si>
    <t>Catastrophic Claim Details – Statewise</t>
  </si>
  <si>
    <t>INPUT_NL_CLAIMS_LARGE</t>
  </si>
  <si>
    <t>INPUT_NL_TERORRISM_Business</t>
  </si>
  <si>
    <t>INPUT_NL_REINS_Form1</t>
  </si>
  <si>
    <t>Details of reinsurance Program</t>
  </si>
  <si>
    <t xml:space="preserve">Regulation 3(12) of IRDA General Insurance - Reinsurance Regulation </t>
  </si>
  <si>
    <t>INPUT_NL_REINS_Form2</t>
  </si>
  <si>
    <t>Performance of Proportional Treaty</t>
  </si>
  <si>
    <t>INPUT_NL_REINS_Form3</t>
  </si>
  <si>
    <t>Performance of excess of loss treaty</t>
  </si>
  <si>
    <t>INPUT_NL_REINS_Form4</t>
  </si>
  <si>
    <t>INPUT_NL_REINS_Form5</t>
  </si>
  <si>
    <t>INPUT_NL_REINS_Facultative_Placement</t>
  </si>
  <si>
    <t>INPUT_NL_REINS_PROGRAM_Inward</t>
  </si>
  <si>
    <t>INPUT_NL_REINS_PROGRAM_Outward</t>
  </si>
  <si>
    <t>INPUT_NL_REINS_TREATIES_List</t>
  </si>
  <si>
    <t>INPUT_NL_REINS_ANNEXURE</t>
  </si>
  <si>
    <t>INPUT_NL_REINS_Percentage_Participation</t>
  </si>
  <si>
    <t>INPUT_NL_REINS_Risk_Concentration</t>
  </si>
  <si>
    <t>INPUT_NL_REINS_Prop</t>
  </si>
  <si>
    <t>INPUT_NL_REINS_Non Prop</t>
  </si>
  <si>
    <t>Particulars of Non Proportional CoverTreaty For the Year</t>
  </si>
  <si>
    <t>INPUT_NL_REINS_CLAIMS_Coins</t>
  </si>
  <si>
    <t>INPUT_NL_REINS_Aging_Recoverables</t>
  </si>
  <si>
    <t>Aging of Reinsurance recoveries</t>
  </si>
  <si>
    <t>INPUT_NL_REINS_Outstanding_Recoveries</t>
  </si>
  <si>
    <t>Details of Outstanding Recoveries – Due to Reinsurers</t>
  </si>
  <si>
    <t>New Forms Proposed</t>
  </si>
  <si>
    <t>Details of various State-wise/ Bank-wise Premiums</t>
  </si>
  <si>
    <t>To be incorporated in the suggested New regulation</t>
  </si>
  <si>
    <t>Input form for Statement of Accounting Transaction</t>
  </si>
  <si>
    <t>INPUT_ NL_TradeCred_Form 1</t>
  </si>
  <si>
    <t>INPUT_ NL_TradeCred_Form 1A</t>
  </si>
  <si>
    <t>INPUT_ NL_TradeCred_Form 2</t>
  </si>
  <si>
    <t>INPUT_ NL_TradeCred_Form 2A</t>
  </si>
  <si>
    <t>INPUT_ NL_TradeCred_Form 3</t>
  </si>
  <si>
    <t>INPUT_ NL_TradeCred_Form 3A</t>
  </si>
  <si>
    <t>INPUT_ NL_TradeCred_Form 4</t>
  </si>
  <si>
    <t>Input form for Monthly Business Figures Statistics</t>
  </si>
  <si>
    <t>We may insert a new clause (7A) in IRDA Obligation on Rural and social sector Regulations (wherein we may get the input data on total monthly business figures status and also with bifurcation of rural/social sector business</t>
  </si>
  <si>
    <t>INPUT_ NL_Highest Claim Ratio</t>
  </si>
  <si>
    <t>List of Top-20 Products with highest claims ratio (starting from the highest)</t>
  </si>
  <si>
    <t>INPUT_ NL_GWP</t>
  </si>
  <si>
    <t>INPUT_ NL_premrate_less than .1</t>
  </si>
  <si>
    <t>INPUT_ NL_Uw Policy</t>
  </si>
  <si>
    <t>INPUT_ NL_Comp Officers</t>
  </si>
  <si>
    <t>INPUT_NL_DECLINED_POOL_PREMIUM</t>
  </si>
  <si>
    <t>INPUT_NL_PERFORMANCE_ANALYSIS</t>
  </si>
  <si>
    <t>Reference of forms in Regulation</t>
  </si>
  <si>
    <t>P</t>
  </si>
  <si>
    <t xml:space="preserve">Motor OD Package </t>
  </si>
  <si>
    <t>Motot TP Stand Alone</t>
  </si>
  <si>
    <t xml:space="preserve">Premium
</t>
  </si>
  <si>
    <t>Grand total</t>
  </si>
  <si>
    <t>State-wise Gross Premium data across all Channels - upto the quarter</t>
  </si>
  <si>
    <t>This form is re-engineered on the basis of the existing Form 7 of Micro Insurance.</t>
  </si>
  <si>
    <t>Reported</t>
  </si>
  <si>
    <t>Paid</t>
  </si>
  <si>
    <t>Incurred</t>
  </si>
  <si>
    <t>Total Termination</t>
  </si>
  <si>
    <t>Name of Non-proportional Treaty</t>
  </si>
  <si>
    <t>The purpose of this form is to collect the performance data on the non prop Cover treaty</t>
  </si>
  <si>
    <t>Frequency : This form is Monthly</t>
  </si>
  <si>
    <t>Month</t>
  </si>
  <si>
    <t>Large Claim Details - State wise</t>
  </si>
  <si>
    <t>Address of insured</t>
  </si>
  <si>
    <t>&lt;&lt; If NO, Go to (A) / If YES, go to (B) &gt;&gt;</t>
  </si>
  <si>
    <t>(derived)</t>
  </si>
  <si>
    <t>(Derived)</t>
  </si>
  <si>
    <t>Rating details</t>
  </si>
  <si>
    <t>Layer4 (&gt;&gt;Option to add more layers and Max = 10)</t>
  </si>
  <si>
    <t>Duration</t>
  </si>
  <si>
    <t>NA</t>
  </si>
  <si>
    <t>Current year</t>
  </si>
  <si>
    <t>&lt;&lt; Form to be reviewed &amp; Sample data required&gt;&gt;</t>
  </si>
  <si>
    <t>Existing Reinsurance Arrangements (expected to continue/new/other arrangements)</t>
  </si>
  <si>
    <t>-Head Reinsurance
-CEO</t>
  </si>
  <si>
    <t>Statement of Facultative Placement</t>
  </si>
  <si>
    <t>First Half</t>
  </si>
  <si>
    <t>Reinsurance arrangement during the year</t>
  </si>
  <si>
    <t>No in the beginning of the Quarter</t>
  </si>
  <si>
    <t>Addition for the Qrtr</t>
  </si>
  <si>
    <t>S&amp;P</t>
  </si>
  <si>
    <t>AM best</t>
  </si>
  <si>
    <t>Fitch</t>
  </si>
  <si>
    <t>Moody's</t>
  </si>
  <si>
    <t>others</t>
  </si>
  <si>
    <t>(input but values should be in master)</t>
  </si>
  <si>
    <t>(text)</t>
  </si>
  <si>
    <t>(Max 50)</t>
  </si>
  <si>
    <t xml:space="preserve">2. UIN format will be mapped with master number </t>
  </si>
  <si>
    <t>0001001</t>
  </si>
  <si>
    <t>Fac. Obligatory</t>
  </si>
  <si>
    <t>(amount)</t>
  </si>
  <si>
    <t>Risk XOL</t>
  </si>
  <si>
    <t>Risk cum Cat XOL</t>
  </si>
  <si>
    <t>Cat XOL</t>
  </si>
  <si>
    <t>Umbrella</t>
  </si>
  <si>
    <t>Stop Loss</t>
  </si>
  <si>
    <t>(number)</t>
  </si>
  <si>
    <t>start date &amp; due date : 15th Jan to 14th Feb</t>
  </si>
  <si>
    <t>Description of risk/ Class of business</t>
  </si>
  <si>
    <t>UIN of Lead Reinsurer</t>
  </si>
  <si>
    <t>Treaty Details</t>
  </si>
  <si>
    <t>Lead Reinsurer name</t>
  </si>
  <si>
    <t>Address</t>
  </si>
  <si>
    <t>From</t>
  </si>
  <si>
    <t>To</t>
  </si>
  <si>
    <t>Treaty duration</t>
  </si>
  <si>
    <t>Business covered</t>
  </si>
  <si>
    <t>Territorial Scope</t>
  </si>
  <si>
    <t>Retention</t>
  </si>
  <si>
    <t>No. of lines for RI business through direct channel</t>
  </si>
  <si>
    <t>No. of lines for RI business through Brokers</t>
  </si>
  <si>
    <t>Total retention of RI business through Brokers</t>
  </si>
  <si>
    <t>Total retention of RI business through direct channel</t>
  </si>
  <si>
    <t>% RI business through brokers</t>
  </si>
  <si>
    <t xml:space="preserve">Note: </t>
  </si>
  <si>
    <t>Limits and retentions</t>
  </si>
  <si>
    <t>(year YYYY)</t>
  </si>
  <si>
    <t>(UIN should match in Master)</t>
  </si>
  <si>
    <t>(derived based on UIN</t>
  </si>
  <si>
    <t>(derived based on UIN)</t>
  </si>
  <si>
    <t>p=m*n</t>
  </si>
  <si>
    <t>q=m*o</t>
  </si>
  <si>
    <t>i=h-g</t>
  </si>
  <si>
    <t>1. Treaty exclusions will be an attachment submitted by insurer for every LOB with this form.</t>
  </si>
  <si>
    <t>Accounting year</t>
  </si>
  <si>
    <t>If Underwriting year, a,b,f,g will be blank</t>
  </si>
  <si>
    <t>Treaty capacity</t>
  </si>
  <si>
    <t>Loss Retention</t>
  </si>
  <si>
    <t>layers placed for RI business through direct channel</t>
  </si>
  <si>
    <t>Layers placed for RI business through Brokers</t>
  </si>
  <si>
    <t>Total loss limit for RI business through direct channel</t>
  </si>
  <si>
    <t>Total loss limit for RI business through Brokers</t>
  </si>
  <si>
    <t>XOl Premium</t>
  </si>
  <si>
    <t>No. of claims paid</t>
  </si>
  <si>
    <t>Claims Paid</t>
  </si>
  <si>
    <t>Claims Outstanding</t>
  </si>
  <si>
    <t>(UIN should be in master)</t>
  </si>
  <si>
    <t>(derived from UIN)</t>
  </si>
  <si>
    <t>h=g/f * 100</t>
  </si>
  <si>
    <t>(input - text)</t>
  </si>
  <si>
    <t>Name of Coinsurer</t>
  </si>
  <si>
    <t>Share of coinsurer</t>
  </si>
  <si>
    <t>(float)</t>
  </si>
  <si>
    <t>(yes/no)</t>
  </si>
  <si>
    <t>&lt;&lt; Moved to Nonlife General forms&gt;&gt;</t>
  </si>
  <si>
    <t>0002001</t>
  </si>
  <si>
    <t>Details of Outstanding Recoveries &amp; their aging data - To be furnished by the insurer</t>
  </si>
  <si>
    <t>j=f+g+h+i</t>
  </si>
  <si>
    <t>(Derived from previous year)</t>
  </si>
  <si>
    <t>ABC</t>
  </si>
  <si>
    <t>NP</t>
  </si>
  <si>
    <t>DEF</t>
  </si>
  <si>
    <t>F</t>
  </si>
  <si>
    <t>( Sum of (a) for proportional)</t>
  </si>
  <si>
    <t>( Sum of (a) for Non-proportional)</t>
  </si>
  <si>
    <t>0003001</t>
  </si>
  <si>
    <t>XYZ</t>
  </si>
  <si>
    <t>(derived &amp; = d)</t>
  </si>
  <si>
    <t>INPUT_NL_RI_O/S_RECOVERIES &amp; AGING</t>
  </si>
  <si>
    <t>g=b+c-d-e</t>
  </si>
  <si>
    <t>Total Premium Ceded to Reinsurers</t>
  </si>
  <si>
    <t>Premium ceded  as % of total premium ceded to Reinsurers</t>
  </si>
  <si>
    <t>IRDA-Non Life-RI-Form 6</t>
  </si>
  <si>
    <t>IRDA-Non Life-RI-Form 6- Annex</t>
  </si>
  <si>
    <t>IRDA-Non Life-RI-Form 1</t>
  </si>
  <si>
    <t>IRDA-Non Life-RI-Form 7</t>
  </si>
  <si>
    <t>IRDA-Non Life-RI-Form 2</t>
  </si>
  <si>
    <t>IRDA-Non Life-RI-Form 9</t>
  </si>
  <si>
    <t>IRDA-Non Life-RI-Form 3</t>
  </si>
  <si>
    <t>IRDA-Non Life-RI-Form 4</t>
  </si>
  <si>
    <t>IRDA-Non Life-RI-Form 5</t>
  </si>
  <si>
    <t>IRDA-Non Life-RI-Form 10</t>
  </si>
  <si>
    <t>IRDA-Non Life-RI-Form 12</t>
  </si>
  <si>
    <t>IRDA-Non Life-RI-Form 13</t>
  </si>
  <si>
    <t>&lt;&lt;highlight in red if (applicable based on rating of Reinsurer) &gt;&gt;</t>
  </si>
  <si>
    <t>Monthly</t>
  </si>
  <si>
    <t>Coporate Address</t>
  </si>
  <si>
    <t>&lt;&lt;To be displayed to IRDA users, data to be fetched from office mater&gt;&gt;</t>
  </si>
  <si>
    <t>What product type does this Advertisement belong to ?</t>
  </si>
  <si>
    <t>&lt;&lt;If General will go to Nonlife dept, If Health will go to Health dept&gt;&gt;</t>
  </si>
  <si>
    <t>Is the advertisement filed within 7 working days of the release?</t>
  </si>
  <si>
    <t>Upload document</t>
  </si>
  <si>
    <t xml:space="preserve">1. Advertisement </t>
  </si>
  <si>
    <t xml:space="preserve">2. certified by an authorised officer </t>
  </si>
  <si>
    <t>Agency Organisation Statement - For the Quarter</t>
  </si>
  <si>
    <t>The figures that are submitted are for the Quarter Figures</t>
  </si>
  <si>
    <t>Termination due to disciplinary action for the quarter</t>
  </si>
  <si>
    <t>Termination due to non-renewal of license or other reasons for the quarter</t>
  </si>
  <si>
    <t>Closing Balance at end of Qrtr</t>
  </si>
  <si>
    <t>INPUT_NL_49</t>
  </si>
  <si>
    <t>INPUT_NL_Monthly_business_figures</t>
  </si>
  <si>
    <t>Monthly New Business Details</t>
  </si>
  <si>
    <t>To collect business figure monthly from Insurer.</t>
  </si>
  <si>
    <t>Frequency : Monthly</t>
  </si>
  <si>
    <t>Total Premium u/w</t>
  </si>
  <si>
    <t>For the Mth</t>
  </si>
  <si>
    <t>Upto the Mth</t>
  </si>
  <si>
    <t>Total No. of Policies issued</t>
  </si>
  <si>
    <t>Accretions during the month</t>
  </si>
  <si>
    <t xml:space="preserve">Sum Assured </t>
  </si>
  <si>
    <t>Amount of Premium u/w in Rural Areas</t>
  </si>
  <si>
    <t>Amount of Premium u/w in Social Sector</t>
  </si>
  <si>
    <t>No. of Persons covered in Social Sector</t>
  </si>
  <si>
    <t>No. of Persons covered</t>
  </si>
  <si>
    <t>New Products introduced during the month</t>
  </si>
  <si>
    <t>INPUT_NL_50</t>
  </si>
  <si>
    <t>INPUT_NL_Outsourcing_Activity</t>
  </si>
  <si>
    <t>(free text)</t>
  </si>
  <si>
    <t>Moved from F&amp;A Nonlife</t>
  </si>
  <si>
    <t>Monthly Business figues</t>
  </si>
  <si>
    <t>Outsourcing activities</t>
  </si>
  <si>
    <t>Details of Advertisements Released</t>
  </si>
  <si>
    <t>Nonlife</t>
  </si>
  <si>
    <t>State wise and channel wise claims Paid</t>
  </si>
  <si>
    <t>State wise and channel wise claims Incurred</t>
  </si>
  <si>
    <t>Type of RI placement</t>
  </si>
  <si>
    <t>Type of RI Placement</t>
  </si>
  <si>
    <t>&lt;&lt;when NP last 5 drop down values will populate&gt;&gt;</t>
  </si>
  <si>
    <t>CoInsurer/Reinsurer ?</t>
  </si>
  <si>
    <t>Name of Coinsurer/Reinsurer</t>
  </si>
  <si>
    <t>Claims details</t>
  </si>
  <si>
    <t>Product wise information of Micro Insurance Products sold</t>
  </si>
  <si>
    <t>No of offices approved upto the quarter</t>
  </si>
  <si>
    <t>No. of offices approved but not opened upto the quarter.</t>
  </si>
  <si>
    <t>No of offices relocated upto the quarter</t>
  </si>
  <si>
    <t>Name of Coinsurers</t>
  </si>
  <si>
    <t>Name of leader quoting terms</t>
  </si>
  <si>
    <t>9 (a)</t>
  </si>
  <si>
    <t>9 (b) share of Coinsurers</t>
  </si>
  <si>
    <t>10 (a)</t>
  </si>
  <si>
    <t>10 (b)share of leader quoting terms</t>
  </si>
  <si>
    <t>Previous year</t>
  </si>
  <si>
    <t>Product Liability</t>
  </si>
  <si>
    <t>Other Liability Covers</t>
  </si>
  <si>
    <t>Workmen Compensation/ Employer’s Liability</t>
  </si>
  <si>
    <t>Health Insurance - Group - Government Schemes</t>
  </si>
  <si>
    <t>Health Insurance - Group - Other Schemes</t>
  </si>
  <si>
    <t>Micro</t>
  </si>
  <si>
    <t>Weather</t>
  </si>
  <si>
    <t>Cattle/Livestock</t>
  </si>
  <si>
    <t>Other Miscellaneous</t>
  </si>
  <si>
    <t xml:space="preserve">Loss Of Profits </t>
  </si>
  <si>
    <t>Due Date :30th April</t>
  </si>
  <si>
    <t>(multiple value)</t>
  </si>
  <si>
    <t>Description of risk/ Line of business</t>
  </si>
  <si>
    <t>q= m*o</t>
  </si>
  <si>
    <t>DD-MM-YYYY</t>
  </si>
  <si>
    <t>Is there any Coinsurance ?</t>
  </si>
  <si>
    <t>(yes/No)</t>
  </si>
  <si>
    <t>If Yes,was the risk offered to the insurers &amp; reinsurers in India ?</t>
  </si>
  <si>
    <t>No. of Polices issued in Rural Areas</t>
  </si>
  <si>
    <t>Derived (In months)</t>
  </si>
  <si>
    <t>Types of Castrophic losses</t>
  </si>
  <si>
    <t>Fire - Conflagration</t>
  </si>
  <si>
    <t>Earthquake</t>
  </si>
  <si>
    <t>Tsunami</t>
  </si>
  <si>
    <t>Flood</t>
  </si>
  <si>
    <t>Cyclone</t>
  </si>
  <si>
    <t>Hurricane</t>
  </si>
  <si>
    <t>Avalanche</t>
  </si>
  <si>
    <t>Storm</t>
  </si>
  <si>
    <t>Tempest</t>
  </si>
  <si>
    <t>Inundation</t>
  </si>
  <si>
    <t>Typhoon</t>
  </si>
  <si>
    <t>Tornado</t>
  </si>
  <si>
    <t>Volcanic Eruption</t>
  </si>
  <si>
    <t>Landslide/ Rockslide</t>
  </si>
  <si>
    <t>Terrorism</t>
  </si>
  <si>
    <t>Riot</t>
  </si>
  <si>
    <t>Forest Fire</t>
  </si>
  <si>
    <t>Nuclear Perils</t>
  </si>
  <si>
    <t>Chemical Perils</t>
  </si>
  <si>
    <t>War/ Warlike Perils</t>
  </si>
  <si>
    <t>Radioactive Radiation</t>
  </si>
  <si>
    <t>Explosion/ Implosion</t>
  </si>
  <si>
    <t>Lightning</t>
  </si>
  <si>
    <t>Subsidence</t>
  </si>
  <si>
    <t>Drought</t>
  </si>
  <si>
    <t>Famine</t>
  </si>
  <si>
    <t>Epidemic</t>
  </si>
  <si>
    <t>Aircraft Crash</t>
  </si>
  <si>
    <t>Satelite Crash</t>
  </si>
  <si>
    <t>Theft/ Dacoity/ Robbery</t>
  </si>
  <si>
    <t>Fraud/ Misappropriation of Power or fund</t>
  </si>
  <si>
    <t>Fog</t>
  </si>
  <si>
    <t>Input Template Level</t>
  </si>
  <si>
    <t>LOB to be Viewed by IRDA</t>
  </si>
  <si>
    <t>LOB's For RI</t>
  </si>
  <si>
    <t>Miscellaneous</t>
  </si>
  <si>
    <t>Personal accident</t>
  </si>
  <si>
    <t>Medical Insurance</t>
  </si>
  <si>
    <t>Marine</t>
  </si>
  <si>
    <t>Public Liability (Act)</t>
  </si>
  <si>
    <t>Motor</t>
  </si>
  <si>
    <t>Motor TP Stand Alone</t>
  </si>
  <si>
    <t>Life</t>
  </si>
  <si>
    <t>*LOB life will be applicable to GIC only</t>
  </si>
  <si>
    <t xml:space="preserve">(General Insurance Corporation of India (GIC), although coming under Non-Life, accepts reinsurance business from life insurance companies in India. 
 </t>
  </si>
  <si>
    <t>Hence, we have introduce another LOB under Miscellaneous Category called ‘Life’.  This LOB should only be visible to GIC and not to other companies.)</t>
  </si>
  <si>
    <t>Data to be captured to Input template level, and Displayed to IRDA as show above.</t>
  </si>
  <si>
    <t>Risk #</t>
  </si>
  <si>
    <t>LOB's for RI</t>
  </si>
  <si>
    <t>PML</t>
  </si>
  <si>
    <t>SUM INSURED</t>
  </si>
  <si>
    <t>PER EVENT</t>
  </si>
  <si>
    <t>PER ACCIDENT</t>
  </si>
  <si>
    <t>PER POLICY</t>
  </si>
  <si>
    <t>PER PERSON</t>
  </si>
  <si>
    <t>PER LOCATION</t>
  </si>
  <si>
    <t>PER LIFE</t>
  </si>
  <si>
    <t>PER BOTTOM LIMIT</t>
  </si>
  <si>
    <t>PER RISK</t>
  </si>
  <si>
    <t>PER CERTIFICATE</t>
  </si>
  <si>
    <t>PER DECLARATION</t>
  </si>
  <si>
    <t>PER SENDING LIMIT</t>
  </si>
  <si>
    <t>PER POLICY LIMIT</t>
  </si>
  <si>
    <t>ANY ONE YEAR</t>
  </si>
  <si>
    <t>ANY ONE ACCIDENT</t>
  </si>
  <si>
    <t>PER SHIPMENT</t>
  </si>
  <si>
    <t>PER ACCOUNT</t>
  </si>
  <si>
    <t>Basis of Coverage</t>
  </si>
  <si>
    <t>(value depends on LOB as specified in below table)</t>
  </si>
  <si>
    <t>Statement of Incurred Claims –For the Quarter</t>
  </si>
  <si>
    <t>Language</t>
  </si>
  <si>
    <t>Assamese</t>
  </si>
  <si>
    <t>Bengali</t>
  </si>
  <si>
    <t>English</t>
  </si>
  <si>
    <t>Gujarati</t>
  </si>
  <si>
    <t>Hindi</t>
  </si>
  <si>
    <t>Kannada</t>
  </si>
  <si>
    <t>Konkani</t>
  </si>
  <si>
    <t>Malayalam</t>
  </si>
  <si>
    <t>Marathi</t>
  </si>
  <si>
    <t>Oriya</t>
  </si>
  <si>
    <t>Punjabi</t>
  </si>
  <si>
    <t>Tamil</t>
  </si>
  <si>
    <t>Telugu</t>
  </si>
  <si>
    <t>Languages</t>
  </si>
  <si>
    <t>Status of Treaty</t>
  </si>
  <si>
    <t>Reason for Termination</t>
  </si>
  <si>
    <t>(dropdown)</t>
  </si>
  <si>
    <t>From master based on UIN</t>
  </si>
  <si>
    <t>Approved / Unapproved Reinsurer</t>
  </si>
  <si>
    <t>1. Insurer will submit only the fields which are in dark blue</t>
  </si>
  <si>
    <t>4. Reinsurer can be submitted without any treaty also, as few Reinsurer are tied up for fac placements</t>
  </si>
  <si>
    <t>5. In Col B , Collect URN of Treaty and while displaying, Show Name of treaty to IRDA/Insurer.</t>
  </si>
  <si>
    <t>Reinsurer details</t>
  </si>
  <si>
    <t>Annexure: Treaties &amp; List of Reinsurers, address of Reinsurers and ratings</t>
  </si>
  <si>
    <t>(insurer will quote URN)</t>
  </si>
  <si>
    <t>(derived from master)</t>
  </si>
  <si>
    <t>(Derived from master)</t>
  </si>
  <si>
    <t>(value should match in master)</t>
  </si>
  <si>
    <t>UIN of Reinsurer</t>
  </si>
  <si>
    <t>123</t>
  </si>
  <si>
    <t>Fresh</t>
  </si>
  <si>
    <t>7. If one treaty has more than one Reinsurer, Insurer will have to keep Col B,C,D same and enter Reinsurer one below the other</t>
  </si>
  <si>
    <t>URN of Treaty/ Name of Treaty</t>
  </si>
  <si>
    <t>345</t>
  </si>
  <si>
    <t>678</t>
  </si>
  <si>
    <t>Terminated</t>
  </si>
  <si>
    <t>Product withdrawn</t>
  </si>
  <si>
    <t>456</t>
  </si>
  <si>
    <t>Na</t>
  </si>
  <si>
    <t>No. of offices approved but not opened up to the quarter</t>
  </si>
  <si>
    <t>The figures that are submitted are up to  &amp; for the Quarter. Col 'C' to 'V' will have for the quarter and col 'W','X','Y' will have up to the quarter figures</t>
  </si>
  <si>
    <t>Indian offices</t>
  </si>
  <si>
    <t>Tier 1 Cities</t>
  </si>
  <si>
    <t>Tier 2-6 Cities</t>
  </si>
  <si>
    <t>Form No</t>
  </si>
  <si>
    <t>Opening of New office</t>
  </si>
  <si>
    <t>Approval required</t>
  </si>
  <si>
    <t>No Approval</t>
  </si>
  <si>
    <t xml:space="preserve">Intimation of Opening </t>
  </si>
  <si>
    <t>Need to intimate after approval</t>
  </si>
  <si>
    <t>Just intimation</t>
  </si>
  <si>
    <t>APP_NL_1A</t>
  </si>
  <si>
    <t>Relocation with in City</t>
  </si>
  <si>
    <t>Allowed, No approval Required- just intimate</t>
  </si>
  <si>
    <t>Relocation outside City</t>
  </si>
  <si>
    <t>Allowed, Needs approval + intimation</t>
  </si>
  <si>
    <t>APP_NL_2B</t>
  </si>
  <si>
    <t>Closure of office</t>
  </si>
  <si>
    <t>On approval + intimation</t>
  </si>
  <si>
    <t>APP_NL_2A</t>
  </si>
  <si>
    <t>Foreign offices</t>
  </si>
  <si>
    <t>Approval</t>
  </si>
  <si>
    <t>To be developed post go-live</t>
  </si>
  <si>
    <t>APP_NL_5</t>
  </si>
  <si>
    <t>Intimation of opening</t>
  </si>
  <si>
    <t>Need to intimate</t>
  </si>
  <si>
    <t>Relocation</t>
  </si>
  <si>
    <t>Needs approval</t>
  </si>
  <si>
    <t>Closure</t>
  </si>
  <si>
    <t>vi. City/Town/Village*</t>
  </si>
  <si>
    <t>i. Location</t>
  </si>
  <si>
    <t>(derived based on City)</t>
  </si>
  <si>
    <t>Classification as per Census</t>
  </si>
  <si>
    <t>iii. Whether the insurer complied with the prescribed ceiling on expenses of management during the previous financial year?</t>
  </si>
  <si>
    <t>Upload document section</t>
  </si>
  <si>
    <t>(mandatory if X is 'yes')</t>
  </si>
  <si>
    <t xml:space="preserve"># For the purpose of this form Metropolitan Center is a place where population is 10 lacs and above and Urban Center with a population of 1 lac to 9,99,999. Semi Urban from 10,000 to 9,99,999. Population figures to be reckoned as per the latest available decennial census data. </t>
  </si>
  <si>
    <t>INPUT_NL_Intimation_newoffice</t>
  </si>
  <si>
    <t>Intimation of opening office in Tier I - VI cities</t>
  </si>
  <si>
    <t>Form - PB 2</t>
  </si>
  <si>
    <t>Insurers are required to inform IRDA about opening of approved offices for Tier I cities and opening of offices in Tier II - VI cities</t>
  </si>
  <si>
    <t>The frequency of the form is as &amp; when</t>
  </si>
  <si>
    <t>Intimation of opening of approved offices/ New office in Tier I - VI</t>
  </si>
  <si>
    <t>UIN of office</t>
  </si>
  <si>
    <t xml:space="preserve">Distinctive code </t>
  </si>
  <si>
    <t xml:space="preserve"> Location(s) Details</t>
  </si>
  <si>
    <t>Classification of Location for new office(s)</t>
  </si>
  <si>
    <t>Address 1</t>
  </si>
  <si>
    <t>Address 2</t>
  </si>
  <si>
    <t>Address 3</t>
  </si>
  <si>
    <t>District</t>
  </si>
  <si>
    <t>City/town/Village</t>
  </si>
  <si>
    <t>Pin code</t>
  </si>
  <si>
    <t>Type of office</t>
  </si>
  <si>
    <t>Approved office</t>
  </si>
  <si>
    <t>(DD-MM-YYYY)</t>
  </si>
  <si>
    <t>New office(Tier II-VI)</t>
  </si>
  <si>
    <t>(year)</t>
  </si>
  <si>
    <t>Upload documents</t>
  </si>
  <si>
    <t>Board Resolution</t>
  </si>
  <si>
    <t>Annual business plan</t>
  </si>
  <si>
    <t>Digitally Signed by</t>
  </si>
  <si>
    <t>(refer TOC)</t>
  </si>
  <si>
    <t>Request for approval for relocation of offices(other than for relocation within the same city, town or village , for all type of cities Tier I to Tier VI)</t>
  </si>
  <si>
    <t>Form - P B - 3</t>
  </si>
  <si>
    <t>Insurers are required to take prior approval of IRDA for relocation of office ( other than within the same city, town or village)</t>
  </si>
  <si>
    <t>Request for approval for relocation of offices</t>
  </si>
  <si>
    <t>Search office based on</t>
  </si>
  <si>
    <t>Pin code || location || UIN || URN</t>
  </si>
  <si>
    <t>Pin code || UIN || URN</t>
  </si>
  <si>
    <t>City</t>
  </si>
  <si>
    <t>Distinctive Code</t>
  </si>
  <si>
    <t xml:space="preserve">2. Location details of existing  office </t>
  </si>
  <si>
    <t>iv. State/UT</t>
  </si>
  <si>
    <t>vi. City/Town/Village</t>
  </si>
  <si>
    <t>Classification of Location</t>
  </si>
  <si>
    <t>iv. Classification</t>
  </si>
  <si>
    <t>(derived )</t>
  </si>
  <si>
    <t>v. Classification as per Census</t>
  </si>
  <si>
    <t>iii. Date of office opening</t>
  </si>
  <si>
    <t>3. Details of new office location</t>
  </si>
  <si>
    <t>4. other Details</t>
  </si>
  <si>
    <t>i.  Proposed date of Relocation*</t>
  </si>
  <si>
    <t>ii. Prior approval from board?##</t>
  </si>
  <si>
    <t>iii. Notified to the policyholders on relocation?## ( two months' prior notice)</t>
  </si>
  <si>
    <t>iv. If no prior notice was issued to policyholders, reasons thereof</t>
  </si>
  <si>
    <t>1. Board resolution</t>
  </si>
  <si>
    <t>2. Evidence of notification to policy holders</t>
  </si>
  <si>
    <t>Form signed by</t>
  </si>
  <si>
    <t>Request for Approval for closure of offices ( all cities -tier I to tier VI)</t>
  </si>
  <si>
    <t>Form - P B - 4</t>
  </si>
  <si>
    <t>Insurers are required to obtain prior IRDA for closure of offices</t>
  </si>
  <si>
    <t>Approval for closure of office</t>
  </si>
  <si>
    <t>3. other Details</t>
  </si>
  <si>
    <t>i. UIN/URN</t>
  </si>
  <si>
    <t>ii.  Proposed date of closure*</t>
  </si>
  <si>
    <t>iii. Prior approval from board?##</t>
  </si>
  <si>
    <t>iv. Notified to the policyholders on closre?## ( two months' prior notice)</t>
  </si>
  <si>
    <t xml:space="preserve">v.  If NO, reasons there of </t>
  </si>
  <si>
    <t>3. approval letter</t>
  </si>
  <si>
    <t>Intimation on relocated office/closed office</t>
  </si>
  <si>
    <t>Form - P B - 5</t>
  </si>
  <si>
    <t>Insurers are required to intimate to IRDA after closing or relocating the office</t>
  </si>
  <si>
    <t>Intimation after relocation and closure</t>
  </si>
  <si>
    <t>Search office based on URN</t>
  </si>
  <si>
    <t xml:space="preserve">2. Location details of existing office </t>
  </si>
  <si>
    <t>i. Actual date of closure/ Relocation</t>
  </si>
  <si>
    <t>ii. Remarks</t>
  </si>
  <si>
    <t>INPUT_NL_Office_Relocation</t>
  </si>
  <si>
    <t>INPUT_NL_Office_closure</t>
  </si>
  <si>
    <t>INPUT_NL_Office_rel-clo-intimation</t>
  </si>
  <si>
    <t>APPNL_2B</t>
  </si>
  <si>
    <t>Updated on 10th Oct 2013</t>
  </si>
  <si>
    <t>New</t>
  </si>
  <si>
    <t>New Office Application Form For Tier 1 cities</t>
  </si>
  <si>
    <t>Application form for intimation of office opening</t>
  </si>
  <si>
    <t>Application form for relocation</t>
  </si>
  <si>
    <t>Application form for closure</t>
  </si>
  <si>
    <t>Application form for intimation of office after relocation/closure</t>
  </si>
  <si>
    <t>Note :</t>
  </si>
  <si>
    <t xml:space="preserve">1. Large losses are those reported &amp; paid losses which are INR 5 cr and above </t>
  </si>
  <si>
    <t>1. All the values from column C to column AJ are 'for the quarter'.</t>
  </si>
  <si>
    <t>2. The values to be entered in absolute numbers</t>
  </si>
  <si>
    <t>3. Due Date : 30 days from End of Financial Year</t>
  </si>
  <si>
    <t>1. The values to be entered in absolute numbers</t>
  </si>
  <si>
    <t>3. Amount to be entered in INR</t>
  </si>
  <si>
    <t>2. Amount to be entered in INR</t>
  </si>
  <si>
    <t>5. Relocation refers to the offices, relocated within the state, relocation outside states will be shown as opening and closing of the office.</t>
  </si>
  <si>
    <t>6. The values to be entered in absolute numbers</t>
  </si>
  <si>
    <t>Ques - def of relocation for foreign offices to be confirmed</t>
  </si>
  <si>
    <t>1. Opening, closing and relocation of the offices is 'for the quarter' only.</t>
  </si>
  <si>
    <t>7. Due Date :21 days from the end of the quarter</t>
  </si>
  <si>
    <t>3. Due Date :21 days from the end of the quarter</t>
  </si>
  <si>
    <t>7. The values to be entered in absolute numbers</t>
  </si>
  <si>
    <t>8. Due Date :21 days from the end of the quarter</t>
  </si>
  <si>
    <t>9. Amount to be entered in INR</t>
  </si>
  <si>
    <t>1. Amount to be entered in INR</t>
  </si>
  <si>
    <t>2. Due Date : 10 days from the end of the month</t>
  </si>
  <si>
    <t>3. Due Date : 30 days from the end of the Financial Year</t>
  </si>
  <si>
    <t>3. Due Date : 21 days from adoption of annual accounts or 30th Sep, whichever is earlier</t>
  </si>
  <si>
    <t>4. Due Date : 30th April</t>
  </si>
  <si>
    <t>3. Due Date : 30th April</t>
  </si>
  <si>
    <t>3. Start date &amp; due date : 15th Jan to 14th Feb</t>
  </si>
  <si>
    <t>4. XOL - Excess of Loss</t>
  </si>
  <si>
    <t xml:space="preserve">5. Cat - Catastrophic </t>
  </si>
  <si>
    <t>3. The values to be entered in absolute numbers</t>
  </si>
  <si>
    <t>4. Due Date : 21 days from adoption of annual accounts or 30th Sep, whichever is earlier</t>
  </si>
  <si>
    <t>10. The values to be entered in absolute numbers</t>
  </si>
  <si>
    <t>11. Due Date : 21 days from adoption of annual accounts or 30th Sep, whichever is earlier</t>
  </si>
  <si>
    <t>3. Calculate reinstatemnt premium taking into account XL claims oiutstanding also.</t>
  </si>
  <si>
    <r>
      <t>(input but value should exist</t>
    </r>
    <r>
      <rPr>
        <b/>
        <strike/>
        <sz val="11"/>
        <color rgb="FFFF0000"/>
        <rFont val="Calibri"/>
        <family val="2"/>
        <scheme val="minor"/>
      </rPr>
      <t>ing</t>
    </r>
    <r>
      <rPr>
        <b/>
        <sz val="11"/>
        <color rgb="FFFFFF00"/>
        <rFont val="Calibri"/>
        <family val="2"/>
        <scheme val="minor"/>
      </rPr>
      <t xml:space="preserve"> in master)</t>
    </r>
  </si>
  <si>
    <t>1. All the values from column E to column T are 'Up to the quarter'.</t>
  </si>
  <si>
    <t xml:space="preserve">5. Claims = Claims paid </t>
  </si>
  <si>
    <t>5. Claims = reported claims</t>
  </si>
  <si>
    <t>5. Claims = Claims Incurred</t>
  </si>
  <si>
    <t>1. All the values from column E to column M are 'Up to the quarter'.</t>
  </si>
  <si>
    <t>The figures that are submitted are 'up to'  &amp; 'for' the Quarter. Col 'C' to 'V' will have 'for the quarter' and col 'W','X','Y' will have 'up to the quarter' figures</t>
  </si>
  <si>
    <t>8. The figures that are submitted are 'up to'  &amp; 'for' the Quarter. Col 'C' to 'V' will have 'for the quarter' and col 'W','X','Y' will have 'up to the quarter' figures</t>
  </si>
  <si>
    <t>4. The figures that are submitted are up to  &amp; for the Quarter. Col 'C' to 'V' will have for the quarter and col 'W','X','Y' will have up to the quarter figures</t>
  </si>
  <si>
    <t>3. Due Date : 10 days from the end of the month</t>
  </si>
  <si>
    <r>
      <t xml:space="preserve">The frequency of this return is yearly and as </t>
    </r>
    <r>
      <rPr>
        <strike/>
        <sz val="11"/>
        <color rgb="FFFF0000"/>
        <rFont val="Calibri"/>
        <family val="2"/>
        <scheme val="minor"/>
      </rPr>
      <t>n</t>
    </r>
    <r>
      <rPr>
        <sz val="11"/>
        <color theme="1"/>
        <rFont val="Calibri"/>
        <family val="2"/>
        <scheme val="minor"/>
      </rPr>
      <t xml:space="preserve"> and when</t>
    </r>
  </si>
  <si>
    <t>6. Insurer will also submit Indian Insurer details in this form, for which Insurer will have to create a URN from MMP, which will not require approval. For example, GIC</t>
  </si>
  <si>
    <r>
      <t>8.</t>
    </r>
    <r>
      <rPr>
        <strike/>
        <sz val="11"/>
        <color rgb="FFFF0000"/>
        <rFont val="Calibri"/>
        <family val="2"/>
        <scheme val="minor"/>
      </rPr>
      <t xml:space="preserve"> During View</t>
    </r>
    <r>
      <rPr>
        <sz val="11"/>
        <color theme="1"/>
        <rFont val="Calibri"/>
        <family val="2"/>
        <scheme val="minor"/>
      </rPr>
      <t>,While viewing, Treaty details will be merged together and various Reinsurer participating in those treaties will be showed against them.</t>
    </r>
  </si>
  <si>
    <t>8. Amount to be entered in INR</t>
  </si>
  <si>
    <t>9. The values to be entered in absolute numbers</t>
  </si>
  <si>
    <t>10. Due Date : 21 days from adoption of annual accounts or 30th Sep, whichever is earlier</t>
  </si>
  <si>
    <t>8. The values to be entered in absolute numbers</t>
  </si>
  <si>
    <t>9. Due Date : 21 days from adoption of annual accounts or 30th Sep, whichever is earlier</t>
  </si>
  <si>
    <r>
      <t>Details of Outstanding Recoveries &amp; their ag</t>
    </r>
    <r>
      <rPr>
        <b/>
        <sz val="20"/>
        <color rgb="FFFF0000"/>
        <rFont val="Calibri"/>
        <family val="2"/>
        <scheme val="minor"/>
      </rPr>
      <t>e</t>
    </r>
    <r>
      <rPr>
        <b/>
        <sz val="20"/>
        <color theme="1"/>
        <rFont val="Calibri"/>
        <family val="2"/>
        <scheme val="minor"/>
      </rPr>
      <t>ing data - To be furnished by the insurer</t>
    </r>
  </si>
  <si>
    <r>
      <t>This form collects information on outstanding recoveries &amp; ag</t>
    </r>
    <r>
      <rPr>
        <sz val="11"/>
        <color rgb="FFFF0000"/>
        <rFont val="Calibri"/>
        <family val="2"/>
        <scheme val="minor"/>
      </rPr>
      <t>e</t>
    </r>
    <r>
      <rPr>
        <sz val="11"/>
        <color theme="1"/>
        <rFont val="Calibri"/>
        <family val="2"/>
        <scheme val="minor"/>
      </rPr>
      <t>ing for the reinsurers. This form would be furnished by each insurer</t>
    </r>
  </si>
  <si>
    <t>3. Due date : 31st Oct &amp; 30th April</t>
  </si>
  <si>
    <t xml:space="preserve"> Type of filing </t>
  </si>
  <si>
    <t xml:space="preserve">Reason for reconsideration </t>
  </si>
  <si>
    <t>(Optional for tier II -VI)</t>
  </si>
  <si>
    <t>1. Copy of board approved Annual Business Plan</t>
  </si>
  <si>
    <t>Distinctive code</t>
  </si>
  <si>
    <t>Date of office opening</t>
  </si>
  <si>
    <t>Form - P B - 1 / Form - P B -2</t>
  </si>
  <si>
    <t xml:space="preserve">as on </t>
  </si>
  <si>
    <t>as on</t>
  </si>
  <si>
    <t>/*(This section will be displayed as per the selection of city &amp; based on the values of SM; EOM) */</t>
  </si>
  <si>
    <t>(derived from F&amp;A)</t>
  </si>
  <si>
    <t>Each insurer who seeks to open new offices will have to fill up the form, Same form to be filled in case of new office opening which require prior approval or just intimation</t>
  </si>
  <si>
    <t>Application form for new office opening</t>
  </si>
  <si>
    <t>3. (a) Classification of Location</t>
  </si>
  <si>
    <t xml:space="preserve">3. (b) SM &amp; EoM </t>
  </si>
  <si>
    <t>Expenses of management ratio</t>
  </si>
  <si>
    <t>Solvency margin</t>
  </si>
  <si>
    <t>DD|MM|YYYY</t>
  </si>
  <si>
    <t>3. (C) other details.</t>
  </si>
  <si>
    <t>(Number)</t>
  </si>
  <si>
    <t xml:space="preserve">2. Statement of Solvency Ratio for 3 FY </t>
  </si>
  <si>
    <t>3. Statement of Expenses of Management for 3 FY</t>
  </si>
  <si>
    <r>
      <t>New Office Application Form</t>
    </r>
    <r>
      <rPr>
        <b/>
        <strike/>
        <sz val="20"/>
        <color theme="1"/>
        <rFont val="Calibri"/>
        <family val="2"/>
        <scheme val="minor"/>
      </rPr>
      <t>(Tier 1 cities)</t>
    </r>
  </si>
  <si>
    <t>- CEO
- Compliance Officer</t>
  </si>
  <si>
    <t>Signature of compliance officer</t>
  </si>
  <si>
    <t>Compliance officer</t>
  </si>
  <si>
    <t>Complicance officer</t>
  </si>
  <si>
    <t>INPUT_NL_CLAIMS_Coins</t>
  </si>
  <si>
    <t>(derived from F&amp;A Nonlife module – Form 24 – cell D96)</t>
  </si>
  <si>
    <t>To collect LOB wise, State wise, channel wise information related Gross direct Premium, No. of Policies and Total Sum Assured</t>
  </si>
  <si>
    <t>Annually audited figures to be furnished in audited bunch for last quarter within 45 days from the end of quarter</t>
  </si>
  <si>
    <t>The values to be entered in absolute numbers &amp; amount to be entered in INR</t>
  </si>
  <si>
    <t>1) In property line of business ( Fire &amp; Engineering), the location refers to the place where actual property or risk is situated, In other segments it’s the location where the insurer is based.
2) All the figures are inclusive of Micro insurance business figures.
3) In case of multi location policies in property line of business, the highest value with risk location would be taken.
4) All premium are gross direct premium.</t>
  </si>
  <si>
    <t>Telangana</t>
  </si>
  <si>
    <t>The purpose of the form is to study the movement of claim, Number and amount LOB wise.</t>
  </si>
  <si>
    <t>Note : 1) Adjustment due to surveyors is the change in liability in case liability changes from the initial estimate. Normally estimates will be lower. Incase of liability is high it will be negative.
2) Adjustments due to court awards is the change in liability in case liability changes from the initial estimate. Normally estimates will be higher. Incase of liability is low it will be negative.
3) All claim figures are inclusive of micro insurance claim figures.
4) Repudiated claims are those claims where the insurer has clearly denied its liability with the reasons thereof.
5) Other claims written off the books, than under repudiated are to be mentioned under closed claims.
6) For property line of business (Fire and Engineering), the location refers to the actual place where the property or risk is situated,
7) For others the location refers to the actual place, where the insured is located.</t>
  </si>
  <si>
    <t>Claims O/S at Start of Quarter (a)</t>
  </si>
  <si>
    <t>Claims  Booked for the quarter (b)</t>
  </si>
  <si>
    <t>Claims paid for the quarter (c)</t>
  </si>
  <si>
    <t>Claims reopened for the quarter (d)</t>
  </si>
  <si>
    <t>Adjustment in claims due to surveyors  (e)</t>
  </si>
  <si>
    <t>Adjustment in claims due to court awards (f)</t>
  </si>
  <si>
    <t>Adjustment in claims due to other reasons (J)</t>
  </si>
  <si>
    <t>Claims Repudiated for the quarter (g)</t>
  </si>
  <si>
    <t>Claims closed for the  quarter (h)</t>
  </si>
  <si>
    <t>Claims O/s at the end of the Quarter (i=a+b-c+d-e+f-J -g-h)</t>
  </si>
  <si>
    <t>Incurred claims (c + i - a)</t>
  </si>
  <si>
    <t>This return collects information on the claims reported in each state for all channels.</t>
  </si>
  <si>
    <t>1. For property line of business (Fire and Engineering), the location refers to the actual place where the property or risk is situated,
2. For others the location refers to the actual place, where the insured is located.
3. All claim figures are inclusive of micro insurance claim figures.</t>
  </si>
  <si>
    <t>This return collects information on the claims paid in each state for all channels</t>
  </si>
  <si>
    <t>This return collects information on the claims incurred in each state for all channels.</t>
  </si>
  <si>
    <t>This form captures the claim details of catastrophic claims  in each state</t>
  </si>
  <si>
    <t>Definition : 1)Fully Settled claims = Fully paid claims</t>
  </si>
  <si>
    <t>2) Partially settled claims = Partially paid claims</t>
  </si>
  <si>
    <t>3) Catastrophe : all catastrophe as declared by state government have to be taken into consideration.</t>
  </si>
  <si>
    <t>This form captures detail of each claim reported  that are INR 10 Cr and above for each LOB.</t>
  </si>
  <si>
    <t>Definition: Large claims are those claims reported which are INR 10 Cr and above.</t>
  </si>
  <si>
    <t>The population shall be taken as per the latest available census data.</t>
  </si>
  <si>
    <t>Relocation refers to the offices, relocated within the state, relocation outside states will be shown as opening and closing of the office.</t>
  </si>
  <si>
    <t>No. of offices opened during the quarter</t>
  </si>
  <si>
    <t>No. of offices closed during the Quarter</t>
  </si>
  <si>
    <t>No. of offices at the end of the quarter</t>
  </si>
  <si>
    <t>No. of offices relocated up to the Quarter</t>
  </si>
  <si>
    <t>No. of offices approved up to the quarter</t>
  </si>
  <si>
    <t xml:space="preserve">• 'Rural' group includes all office centres, where city/town/village is with population of less than 10,000.
• 'Semi-urban' group includes office centres, where city/town/village is with population of 10,000 and above but less than 1 lakh.
• 'Urban' group includes office centres, where city/town/village is with population of 1 lakh and above but less than 10 lakh.
• 'Metropolitan' group includes office centres, where city/town/village is with population of 10 lakh and above.
</t>
  </si>
  <si>
    <t xml:space="preserve">This form captures the Premium and sum Insured information ceded to the Terrorism Pool in respect of Material Damage and Loss of Profit </t>
  </si>
  <si>
    <t>1. All the values from column E to column AE are 'Up to the quarter'.</t>
  </si>
  <si>
    <t>1. All the values from column E to column AE are 'for the quarter'.</t>
  </si>
  <si>
    <t>No.of Claims</t>
  </si>
  <si>
    <t>Amount of Claims</t>
  </si>
  <si>
    <t>CR No.</t>
  </si>
  <si>
    <t>Solmon Ticket No</t>
  </si>
  <si>
    <t>Form ID</t>
  </si>
  <si>
    <t>CR Log Reference Number</t>
  </si>
  <si>
    <t>Internal/External</t>
  </si>
  <si>
    <t>Details of CR</t>
  </si>
  <si>
    <t>Impact</t>
  </si>
  <si>
    <t xml:space="preserve">
INPUT_NL_1
INPUT_NL_3
INPUT_NL_4
INPUT_NL_5</t>
  </si>
  <si>
    <t>1.INPUT_NL_State_Channel_Premium
2.INPUT_NL_State_Channel_rep_claims
3.INPUT_NL_State_Channel_paid_claims
4.INPUT_NL_State_Channel_Inc_claims</t>
  </si>
  <si>
    <t>CCN 110 - CRs</t>
  </si>
  <si>
    <t>External</t>
  </si>
  <si>
    <t>The existing Quarterly Return- Channel wise segment wise formats/templates has fields for   “Banks, Brokers, Individual Agents, Corporate Agent and Direct”. To reflect the business procured through “Web Aggregator”  “CSC” and “Point of Sale”   one more source of Channel needs to be added to the following returns.
Adding Channel “Others” in the following forms:
1.INPUT_NL_State_Channel_Premium -  State- wise Gross Direct Premium data across all channels
2.INPUT_NL_State_Channel_rep_claims -  State wise and channel wise claims reported
3.INPUT_NL_State_Channel_paid_claims - State wise and channel wise claims paid
4.INPUT_NL_State_Channel_Inc_claims - State wise and channel wise claims Incurred</t>
  </si>
  <si>
    <t>1.Addition of new row items will affect Grand total of Form  INPUT_NL_State_Channel_Premium. 
2.Addition of new row items will affect Grand total of Form  INPUT_NL_State_Channel_Rep_claims. 
3.Addition of new row items will affect Grand total of Form  INPUT_NL_State_Channel_Paid_claims.
4.Addition of new row items will affect Grand total of Form  INPUT_NL_State_Channel_Incurred_claims.</t>
  </si>
  <si>
    <t>INPUT_NL_Statement_Inc_claims - For the Quarter</t>
  </si>
  <si>
    <t>Adding Row “Adjustment in claims due to other reasons” and changing the formula for Claims O/s at the end of the quarter (i.e. Add “Adjustment in claims due to other reasons” and change the data submission guidelines accordingly) in the Form - INPUT_NL_Statement_Inc_claims - Statement of Incurred Claims – For the Quarter 
New Formula :: Claims O/s = Claims O/S at the beginning + claims Booked – Claims paid+Claims reopened -Adjustment in Claims due to Surveyors + Adjustment in Claims due to court awards –Adjustment in claims due to other reasons –claims repudiated –claims closed."</t>
  </si>
  <si>
    <t>1.Addition of new row item will affect Grand total of Form .
2.Addition of new row item will affect row item "Claims O/s at the end of the Quarter" and "Incurred claims".</t>
  </si>
  <si>
    <t>The following column needs to be deleted from the form “INPUT_NL_Outsourcing_Activity - Details of Outsourcing Activities”
Whether Vendor belongs to the Insurer's Distribution Partner's (Individual Agent, Corporate Agent, Insurance Broker and Referral Company) Group / Related Party.</t>
  </si>
  <si>
    <t>BO Display, Input Template</t>
  </si>
  <si>
    <t>3. If the Reinsurer don’t have UIN allocated by IRDA for the upcoming FY, Insurer will have to search among the existing list of Reinsurer or update a new entry and generate a URN</t>
  </si>
  <si>
    <t>Audited Forms Required for the following forms
1.INPUT_NL_State_Channel_Premium -  State- wise Gross Direct Premium data across all channels
2.INPUT_NL_Statement_Inc_claims - Statement of Incurred Claims –For the Quarter</t>
  </si>
  <si>
    <t xml:space="preserve">
2.INPUT NL_1 and INPUT NL_2  to be added to the existing "Quarterly Audited" bunch. </t>
  </si>
  <si>
    <t xml:space="preserve">
INPUT_NL_1
INPUT_NL_2
</t>
  </si>
  <si>
    <t xml:space="preserve">1.INPUT_NL_State_Channel_Premium -  
2.INPUT_NL_Statement_Inc_claims - For the Quarter
</t>
  </si>
  <si>
    <t>1. The opening balance during the quarter should tally with the closing balance of the last quarter.</t>
  </si>
  <si>
    <t>2. This is a quarterly statement.</t>
  </si>
  <si>
    <r>
      <rPr>
        <b/>
        <sz val="10"/>
        <color rgb="FFFF0000"/>
        <rFont val="Tahoma"/>
        <family val="2"/>
      </rPr>
      <t>3</t>
    </r>
    <r>
      <rPr>
        <sz val="10"/>
        <color rgb="FFFF0000"/>
        <rFont val="Tahoma"/>
        <family val="2"/>
      </rPr>
      <t>. Opening, closing and relocation of the offices is 'for the quarter' only.</t>
    </r>
  </si>
  <si>
    <t>4. Totalling and calculation shall be taken care of, by the sheet itself.</t>
  </si>
  <si>
    <t>Ladakh</t>
  </si>
  <si>
    <t>Form X- State Wise statement of Offices</t>
  </si>
  <si>
    <t>3. The population shall be taken as per the latest available sensus census data.</t>
  </si>
  <si>
    <r>
      <t>1</t>
    </r>
    <r>
      <rPr>
        <sz val="10"/>
        <color rgb="FFC00000"/>
        <rFont val="Tahoma"/>
        <family val="2"/>
      </rPr>
      <t>, This is a quarterly Statement, showing the status of Agency organisation of the insurer.</t>
    </r>
  </si>
  <si>
    <r>
      <t>2</t>
    </r>
    <r>
      <rPr>
        <sz val="10"/>
        <color rgb="FFC00000"/>
        <rFont val="Tahoma"/>
        <family val="2"/>
      </rPr>
      <t>. Opening Balance should tally with the closing balance of the last quarter.</t>
    </r>
  </si>
  <si>
    <r>
      <t>3</t>
    </r>
    <r>
      <rPr>
        <sz val="10"/>
        <color rgb="FFC00000"/>
        <rFont val="Tahoma"/>
        <family val="2"/>
      </rPr>
      <t>. The Additions and deletions during the quarter are to be given.</t>
    </r>
  </si>
  <si>
    <r>
      <t>4.</t>
    </r>
    <r>
      <rPr>
        <sz val="10"/>
        <color rgb="FFC00000"/>
        <rFont val="Tahoma"/>
        <family val="2"/>
      </rPr>
      <t xml:space="preserve">  Only the basic figures under 1a, 1b, 2a, 2b and 3 are to be filled. Totalling will be carried out by the sheet itself.</t>
    </r>
  </si>
  <si>
    <r>
      <t xml:space="preserve">5. </t>
    </r>
    <r>
      <rPr>
        <sz val="10"/>
        <color rgb="FFC00000"/>
        <rFont val="Tahoma"/>
        <family val="2"/>
      </rPr>
      <t>Terminatin under A include termination due to disciplinary action (any voilation)</t>
    </r>
  </si>
  <si>
    <r>
      <t xml:space="preserve">6. </t>
    </r>
    <r>
      <rPr>
        <sz val="10"/>
        <color rgb="FFC00000"/>
        <rFont val="Tahoma"/>
        <family val="2"/>
      </rPr>
      <t>Termination under B include termination due to non-renewal of license or other reasons.</t>
    </r>
  </si>
  <si>
    <t>IRDAI_RET_177</t>
  </si>
  <si>
    <t>IRDAI_RET_178</t>
  </si>
  <si>
    <t>IRDAI_RET_179</t>
  </si>
  <si>
    <t>IRDAI_RET_180</t>
  </si>
  <si>
    <t>IRDAI_RET_181</t>
  </si>
  <si>
    <t>IRDAI_RET_182</t>
  </si>
  <si>
    <t>IRDAI_RET_183</t>
  </si>
  <si>
    <t>IRDAI_RET_184</t>
  </si>
  <si>
    <t>IRDAI_RET_185</t>
  </si>
  <si>
    <t>IRDAI_RET_186</t>
  </si>
  <si>
    <t>IRDAI_RET_187</t>
  </si>
  <si>
    <t>IRDAI_RET_188</t>
  </si>
  <si>
    <t>IRDAI_RET_189</t>
  </si>
  <si>
    <t>IRDAI_RET_190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</si>
</sst>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quot;$&quot;* #,##0.00_);_(&quot;$&quot;* \(#,##0.00\);_(&quot;$&quot;* &quot;-&quot;??_);_(@_)"/>
    <numFmt numFmtId="165" formatCode="_(* #,##0.00_);_(* \(#,##0.00\);_(* &quot;-&quot;??_);_(@_)"/>
    <numFmt numFmtId="166" formatCode="[$-409]General"/>
    <numFmt numFmtId="167" formatCode="&quot;On&quot;;&quot;On&quot;;&quot;Off&quot;"/>
  </numFmts>
  <fonts count="106" x14ac:knownFonts="1">
    <font>
      <sz val="11"/>
      <color theme="1"/>
      <name val="Calibri"/>
      <family val="2"/>
      <scheme val="minor"/>
    </font>
    <font>
      <b/>
      <sz val="10"/>
      <color theme="1"/>
      <name val="Tahoma"/>
      <family val="2"/>
    </font>
    <font>
      <sz val="10"/>
      <color theme="1"/>
      <name val="Tahoma"/>
      <family val="2"/>
    </font>
    <font>
      <b/>
      <sz val="10"/>
      <name val="Tahoma"/>
      <family val="2"/>
    </font>
    <font>
      <sz val="10"/>
      <name val="Tahoma"/>
      <family val="2"/>
    </font>
    <font>
      <u/>
      <sz val="8.8000000000000007"/>
      <color theme="10"/>
      <name val="Calibri"/>
      <family val="2"/>
    </font>
    <font>
      <sz val="10"/>
      <color rgb="FFFF0000"/>
      <name val="Tahoma"/>
      <family val="2"/>
    </font>
    <font>
      <b/>
      <i/>
      <sz val="10"/>
      <color theme="1"/>
      <name val="Tahoma"/>
      <family val="2"/>
    </font>
    <font>
      <i/>
      <sz val="10"/>
      <color theme="1"/>
      <name val="Tahoma"/>
      <family val="2"/>
    </font>
    <font>
      <i/>
      <u/>
      <sz val="10"/>
      <color theme="10"/>
      <name val="Tahoma"/>
      <family val="2"/>
    </font>
    <font>
      <b/>
      <sz val="10"/>
      <color rgb="FFFF0000"/>
      <name val="Tahoma"/>
      <family val="2"/>
    </font>
    <font>
      <b/>
      <sz val="10"/>
      <color theme="0"/>
      <name val="Tahoma"/>
      <family val="2"/>
    </font>
    <font>
      <b/>
      <i/>
      <sz val="10"/>
      <color theme="0"/>
      <name val="Tahoma"/>
      <family val="2"/>
    </font>
    <font>
      <b/>
      <sz val="8"/>
      <color indexed="81"/>
      <name val="Tahoma"/>
      <family val="2"/>
    </font>
    <font>
      <sz val="8"/>
      <color indexed="81"/>
      <name val="Tahoma"/>
      <family val="2"/>
    </font>
    <font>
      <b/>
      <i/>
      <sz val="10"/>
      <name val="Tahoma"/>
      <family val="2"/>
    </font>
    <font>
      <i/>
      <sz val="10"/>
      <name val="Tahoma"/>
      <family val="2"/>
    </font>
    <font>
      <sz val="10"/>
      <color indexed="8"/>
      <name val="Tahoma"/>
      <family val="2"/>
    </font>
    <font>
      <b/>
      <sz val="10"/>
      <color rgb="FF00B050"/>
      <name val="Tahoma"/>
      <family val="2"/>
    </font>
    <font>
      <b/>
      <sz val="10"/>
      <color indexed="9"/>
      <name val="Tahoma"/>
      <family val="2"/>
    </font>
    <font>
      <sz val="10"/>
      <name val="Arial"/>
      <family val="2"/>
    </font>
    <font>
      <b/>
      <sz val="10"/>
      <color theme="3"/>
      <name val="Tahoma"/>
      <family val="2"/>
    </font>
    <font>
      <sz val="10"/>
      <color theme="3"/>
      <name val="Tahoma"/>
      <family val="2"/>
    </font>
    <font>
      <sz val="9"/>
      <color theme="3" tint="-0.249977111117893"/>
      <name val="Tahoma"/>
      <family val="2"/>
    </font>
    <font>
      <u/>
      <sz val="11"/>
      <color theme="10"/>
      <name val="Calibri"/>
      <family val="2"/>
    </font>
    <font>
      <u/>
      <sz val="10"/>
      <color indexed="12"/>
      <name val="Arial"/>
      <family val="2"/>
    </font>
    <font>
      <sz val="11"/>
      <color indexed="8"/>
      <name val="Calibri"/>
      <family val="2"/>
    </font>
    <font>
      <sz val="11"/>
      <color rgb="FF000000"/>
      <name val="Calibri"/>
      <family val="2"/>
    </font>
    <font>
      <b/>
      <sz val="11"/>
      <color theme="0"/>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b/>
      <sz val="12"/>
      <color theme="0"/>
      <name val="Calibri"/>
      <family val="2"/>
      <scheme val="minor"/>
    </font>
    <font>
      <b/>
      <sz val="12"/>
      <name val="Calibri"/>
      <family val="2"/>
      <scheme val="minor"/>
    </font>
    <font>
      <sz val="12"/>
      <name val="Arial"/>
      <family val="2"/>
    </font>
    <font>
      <b/>
      <sz val="12"/>
      <name val="Arial"/>
      <family val="2"/>
    </font>
    <font>
      <sz val="11"/>
      <name val="Calibri"/>
      <family val="2"/>
      <scheme val="minor"/>
    </font>
    <font>
      <sz val="10"/>
      <name val="Trebuchet MS"/>
      <family val="2"/>
    </font>
    <font>
      <i/>
      <sz val="14"/>
      <color theme="1"/>
      <name val="Calibri"/>
      <family val="2"/>
      <scheme val="minor"/>
    </font>
    <font>
      <b/>
      <i/>
      <sz val="12"/>
      <color theme="1"/>
      <name val="Calibri"/>
      <family val="2"/>
      <scheme val="minor"/>
    </font>
    <font>
      <b/>
      <sz val="20"/>
      <color theme="1"/>
      <name val="Calibri"/>
      <family val="2"/>
      <scheme val="minor"/>
    </font>
    <font>
      <sz val="20"/>
      <color theme="1"/>
      <name val="Calibri"/>
      <family val="2"/>
      <scheme val="minor"/>
    </font>
    <font>
      <b/>
      <sz val="11"/>
      <color rgb="FFFF0000"/>
      <name val="Calibri"/>
      <family val="2"/>
      <scheme val="minor"/>
    </font>
    <font>
      <b/>
      <sz val="12"/>
      <color theme="1"/>
      <name val="Calibri"/>
      <family val="2"/>
      <scheme val="minor"/>
    </font>
    <font>
      <b/>
      <sz val="11"/>
      <name val="Calibri"/>
      <family val="2"/>
      <scheme val="minor"/>
    </font>
    <font>
      <sz val="12"/>
      <color theme="1"/>
      <name val="Calibri"/>
      <family val="2"/>
      <scheme val="minor"/>
    </font>
    <font>
      <b/>
      <sz val="10"/>
      <name val="Arial"/>
      <family val="2"/>
    </font>
    <font>
      <b/>
      <i/>
      <u/>
      <sz val="14"/>
      <color theme="10"/>
      <name val="Calibri"/>
      <family val="2"/>
    </font>
    <font>
      <b/>
      <sz val="13"/>
      <name val="Calibri"/>
      <family val="2"/>
      <scheme val="minor"/>
    </font>
    <font>
      <i/>
      <sz val="11"/>
      <name val="Calibri"/>
      <family val="2"/>
      <scheme val="minor"/>
    </font>
    <font>
      <b/>
      <sz val="13"/>
      <color theme="1"/>
      <name val="Calibri"/>
      <family val="2"/>
      <scheme val="minor"/>
    </font>
    <font>
      <b/>
      <i/>
      <sz val="11"/>
      <name val="Calibri"/>
      <family val="2"/>
      <scheme val="minor"/>
    </font>
    <font>
      <b/>
      <i/>
      <sz val="11"/>
      <color theme="0"/>
      <name val="Calibri"/>
      <family val="2"/>
      <scheme val="minor"/>
    </font>
    <font>
      <b/>
      <i/>
      <sz val="11"/>
      <color rgb="FFFF0000"/>
      <name val="Calibri"/>
      <family val="2"/>
      <scheme val="minor"/>
    </font>
    <font>
      <strike/>
      <sz val="11"/>
      <name val="Calibri"/>
      <family val="2"/>
      <scheme val="minor"/>
    </font>
    <font>
      <strike/>
      <sz val="11"/>
      <color rgb="FFFF0000"/>
      <name val="Calibri"/>
      <family val="2"/>
      <scheme val="minor"/>
    </font>
    <font>
      <i/>
      <sz val="11"/>
      <color theme="0"/>
      <name val="Calibri"/>
      <family val="2"/>
      <scheme val="minor"/>
    </font>
    <font>
      <i/>
      <sz val="11"/>
      <color rgb="FFFF0000"/>
      <name val="Calibri"/>
      <family val="2"/>
      <scheme val="minor"/>
    </font>
    <font>
      <b/>
      <sz val="10"/>
      <color indexed="10"/>
      <name val="Arial"/>
      <family val="2"/>
    </font>
    <font>
      <sz val="10"/>
      <color indexed="10"/>
      <name val="Arial"/>
      <family val="2"/>
    </font>
    <font>
      <b/>
      <sz val="20"/>
      <name val="Calibri"/>
      <family val="2"/>
      <scheme val="minor"/>
    </font>
    <font>
      <i/>
      <sz val="10"/>
      <name val="Arial"/>
      <family val="2"/>
    </font>
    <font>
      <b/>
      <sz val="10"/>
      <color theme="0"/>
      <name val="Arial"/>
      <family val="2"/>
    </font>
    <font>
      <b/>
      <i/>
      <sz val="10"/>
      <color theme="0"/>
      <name val="Arial"/>
      <family val="2"/>
    </font>
    <font>
      <sz val="11"/>
      <color theme="8" tint="0.79998168889431442"/>
      <name val="Calibri"/>
      <family val="2"/>
      <scheme val="minor"/>
    </font>
    <font>
      <sz val="10"/>
      <color theme="1"/>
      <name val="Trebuchet MS"/>
      <family val="2"/>
    </font>
    <font>
      <u/>
      <sz val="10"/>
      <color theme="10"/>
      <name val="Calibri"/>
      <family val="2"/>
    </font>
    <font>
      <sz val="11"/>
      <color theme="1"/>
      <name val="Wingdings 2"/>
      <family val="1"/>
      <charset val="2"/>
    </font>
    <font>
      <b/>
      <sz val="11"/>
      <color rgb="FFFFFF00"/>
      <name val="Calibri"/>
      <family val="2"/>
      <scheme val="minor"/>
    </font>
    <font>
      <sz val="10"/>
      <color theme="1"/>
      <name val="Calibri"/>
      <family val="2"/>
      <scheme val="minor"/>
    </font>
    <font>
      <sz val="10"/>
      <name val="Calibri"/>
      <family val="2"/>
      <scheme val="minor"/>
    </font>
    <font>
      <sz val="11"/>
      <color rgb="FFFFFF00"/>
      <name val="Calibri"/>
      <family val="2"/>
      <scheme val="minor"/>
    </font>
    <font>
      <b/>
      <i/>
      <sz val="11"/>
      <color rgb="FFFFFF00"/>
      <name val="Calibri"/>
      <family val="2"/>
      <scheme val="minor"/>
    </font>
    <font>
      <b/>
      <strike/>
      <sz val="11"/>
      <name val="Calibri"/>
      <family val="2"/>
      <scheme val="minor"/>
    </font>
    <font>
      <b/>
      <sz val="10"/>
      <color rgb="FFFFFF00"/>
      <name val="Arial"/>
      <family val="2"/>
    </font>
    <font>
      <sz val="10"/>
      <color rgb="FFFFFF00"/>
      <name val="Arial"/>
      <family val="2"/>
    </font>
    <font>
      <sz val="12"/>
      <name val="Calibri"/>
      <family val="2"/>
      <scheme val="minor"/>
    </font>
    <font>
      <u/>
      <sz val="10"/>
      <color theme="10"/>
      <name val="Calibri"/>
      <family val="2"/>
      <scheme val="minor"/>
    </font>
    <font>
      <sz val="12"/>
      <name val="Times New Roman"/>
      <family val="1"/>
    </font>
    <font>
      <sz val="11"/>
      <name val="Bookman Old Style"/>
      <family val="1"/>
    </font>
    <font>
      <i/>
      <sz val="12"/>
      <color theme="1"/>
      <name val="Calibri"/>
      <family val="2"/>
      <scheme val="minor"/>
    </font>
    <font>
      <sz val="16"/>
      <name val="Calibri"/>
      <family val="2"/>
    </font>
    <font>
      <b/>
      <strike/>
      <sz val="10"/>
      <color theme="1"/>
      <name val="Tahoma"/>
      <family val="2"/>
    </font>
    <font>
      <b/>
      <i/>
      <sz val="12"/>
      <color theme="0"/>
      <name val="Calibri"/>
      <family val="2"/>
      <scheme val="minor"/>
    </font>
    <font>
      <sz val="11"/>
      <color theme="1"/>
      <name val="Calibri"/>
      <family val="2"/>
      <scheme val="minor"/>
    </font>
    <font>
      <sz val="10"/>
      <name val="Arial"/>
      <family val="2"/>
    </font>
    <font>
      <b/>
      <sz val="11"/>
      <color rgb="FF000000"/>
      <name val="Calibri"/>
      <family val="2"/>
    </font>
    <font>
      <sz val="11"/>
      <name val="Calibri"/>
      <family val="2"/>
    </font>
    <font>
      <sz val="11"/>
      <color rgb="FF000000"/>
      <name val="Calibri"/>
      <family val="2"/>
      <scheme val="minor"/>
    </font>
    <font>
      <i/>
      <sz val="11"/>
      <color theme="1"/>
      <name val="Calibri"/>
      <family val="2"/>
      <scheme val="minor"/>
    </font>
    <font>
      <b/>
      <sz val="18"/>
      <color theme="1"/>
      <name val="Calibri"/>
      <family val="2"/>
      <scheme val="minor"/>
    </font>
    <font>
      <b/>
      <strike/>
      <sz val="11"/>
      <color rgb="FFFF0000"/>
      <name val="Calibri"/>
      <family val="2"/>
      <scheme val="minor"/>
    </font>
    <font>
      <i/>
      <strike/>
      <sz val="11"/>
      <color rgb="FFFF0000"/>
      <name val="Calibri"/>
      <family val="2"/>
      <scheme val="minor"/>
    </font>
    <font>
      <b/>
      <sz val="20"/>
      <color rgb="FFFF0000"/>
      <name val="Calibri"/>
      <family val="2"/>
      <scheme val="minor"/>
    </font>
    <font>
      <sz val="8"/>
      <color rgb="FF000000"/>
      <name val="Tahoma"/>
      <family val="2"/>
    </font>
    <font>
      <b/>
      <i/>
      <sz val="11"/>
      <color theme="1"/>
      <name val="Calibri"/>
      <family val="2"/>
      <scheme val="minor"/>
    </font>
    <font>
      <b/>
      <strike/>
      <sz val="20"/>
      <color theme="1"/>
      <name val="Calibri"/>
      <family val="2"/>
      <scheme val="minor"/>
    </font>
    <font>
      <b/>
      <sz val="11"/>
      <color theme="1"/>
      <name val="Trebuchet MS"/>
      <family val="2"/>
    </font>
    <font>
      <sz val="10"/>
      <color rgb="FF000000"/>
      <name val="Trebuchet MS"/>
      <family val="2"/>
    </font>
    <font>
      <b/>
      <sz val="8"/>
      <color rgb="FF000000"/>
      <name val="Trebuchet MS"/>
      <family val="2"/>
    </font>
    <font>
      <b/>
      <sz val="10"/>
      <color theme="1"/>
      <name val="Trebuchet MS"/>
      <family val="2"/>
    </font>
    <font>
      <b/>
      <sz val="10"/>
      <color rgb="FF000000"/>
      <name val="Trebuchet MS"/>
      <family val="2"/>
    </font>
    <font>
      <b/>
      <sz val="10"/>
      <name val="Trebuchet MS"/>
      <family val="2"/>
    </font>
    <font>
      <b/>
      <sz val="10"/>
      <color rgb="FFC00000"/>
      <name val="Tahoma"/>
      <family val="2"/>
    </font>
    <font>
      <sz val="10"/>
      <color rgb="FFC00000"/>
      <name val="Tahoma"/>
      <family val="2"/>
    </font>
    <font>
      <b/>
      <sz val="12"/>
      <color theme="1"/>
      <name val="Tahoma"/>
      <family val="2"/>
    </font>
  </fonts>
  <fills count="22">
    <fill>
      <patternFill patternType="none"/>
    </fill>
    <fill>
      <patternFill patternType="gray125"/>
    </fill>
    <fill>
      <patternFill patternType="solid">
        <fgColor theme="3" tint="0.59999389629810485"/>
        <bgColor indexed="64"/>
      </patternFill>
    </fill>
    <fill>
      <patternFill patternType="solid">
        <fgColor theme="0"/>
        <bgColor indexed="64"/>
      </patternFill>
    </fill>
    <fill>
      <patternFill patternType="solid">
        <fgColor theme="3" tint="0.79998168889431442"/>
        <bgColor indexed="64"/>
      </patternFill>
    </fill>
    <fill>
      <patternFill patternType="solid">
        <fgColor theme="3" tint="-0.249977111117893"/>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4" tint="-0.499984740745262"/>
        <bgColor indexed="64"/>
      </patternFill>
    </fill>
    <fill>
      <patternFill patternType="solid">
        <fgColor rgb="FFFFC000"/>
        <bgColor indexed="64"/>
      </patternFill>
    </fill>
    <fill>
      <patternFill patternType="solid">
        <fgColor theme="3" tint="-0.499984740745262"/>
        <bgColor indexed="64"/>
      </patternFill>
    </fill>
    <fill>
      <patternFill patternType="solid">
        <fgColor rgb="FFFFFF00"/>
        <bgColor indexed="64"/>
      </patternFill>
    </fill>
    <fill>
      <patternFill patternType="solid">
        <fgColor theme="4" tint="-0.249977111117893"/>
        <bgColor indexed="64"/>
      </patternFill>
    </fill>
    <fill>
      <patternFill patternType="solid">
        <fgColor rgb="FFFF0000"/>
        <bgColor indexed="64"/>
      </patternFill>
    </fill>
    <fill>
      <patternFill patternType="solid">
        <fgColor rgb="FF92D050"/>
        <bgColor indexed="64"/>
      </patternFill>
    </fill>
    <fill>
      <patternFill patternType="solid">
        <fgColor theme="0" tint="-0.34998626667073579"/>
        <bgColor indexed="64"/>
      </patternFill>
    </fill>
    <fill>
      <patternFill patternType="solid">
        <fgColor theme="5" tint="-0.249977111117893"/>
        <bgColor indexed="64"/>
      </patternFill>
    </fill>
    <fill>
      <patternFill patternType="solid">
        <fgColor theme="0" tint="-0.499984740745262"/>
        <bgColor indexed="64"/>
      </patternFill>
    </fill>
    <fill>
      <patternFill patternType="solid">
        <fgColor theme="0" tint="-0.249977111117893"/>
        <bgColor indexed="64"/>
      </patternFill>
    </fill>
  </fills>
  <borders count="12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style="thin">
        <color theme="0" tint="-4.9989318521683403E-2"/>
      </bottom>
      <diagonal/>
    </border>
    <border>
      <left/>
      <right style="thin">
        <color theme="0" tint="-4.9989318521683403E-2"/>
      </right>
      <top style="thin">
        <color indexed="64"/>
      </top>
      <bottom style="thin">
        <color theme="0" tint="-4.9989318521683403E-2"/>
      </bottom>
      <diagonal/>
    </border>
    <border>
      <left style="thin">
        <color theme="0" tint="-4.9989318521683403E-2"/>
      </left>
      <right/>
      <top style="thin">
        <color indexed="64"/>
      </top>
      <bottom style="thin">
        <color theme="0" tint="-4.9989318521683403E-2"/>
      </bottom>
      <diagonal/>
    </border>
    <border>
      <left/>
      <right/>
      <top style="thin">
        <color indexed="64"/>
      </top>
      <bottom style="thin">
        <color theme="0" tint="-4.9989318521683403E-2"/>
      </bottom>
      <diagonal/>
    </border>
    <border>
      <left/>
      <right style="thin">
        <color indexed="64"/>
      </right>
      <top style="thin">
        <color indexed="64"/>
      </top>
      <bottom style="thin">
        <color theme="0" tint="-4.9989318521683403E-2"/>
      </bottom>
      <diagonal/>
    </border>
    <border>
      <left style="thin">
        <color indexed="64"/>
      </left>
      <right style="thin">
        <color theme="0" tint="-4.9989318521683403E-2"/>
      </right>
      <top style="thin">
        <color theme="0" tint="-4.9989318521683403E-2"/>
      </top>
      <bottom style="thin">
        <color theme="0" tint="-4.9989318521683403E-2"/>
      </bottom>
      <diagonal/>
    </border>
    <border>
      <left style="thin">
        <color theme="0" tint="-4.9989318521683403E-2"/>
      </left>
      <right style="thin">
        <color theme="0" tint="-4.9989318521683403E-2"/>
      </right>
      <top style="thin">
        <color theme="0" tint="-4.9989318521683403E-2"/>
      </top>
      <bottom style="thin">
        <color theme="0" tint="-4.9989318521683403E-2"/>
      </bottom>
      <diagonal/>
    </border>
    <border>
      <left style="thin">
        <color theme="0" tint="-4.9989318521683403E-2"/>
      </left>
      <right style="thin">
        <color indexed="64"/>
      </right>
      <top style="thin">
        <color theme="0" tint="-4.9989318521683403E-2"/>
      </top>
      <bottom style="thin">
        <color theme="0" tint="-4.9989318521683403E-2"/>
      </bottom>
      <diagonal/>
    </border>
    <border>
      <left style="thin">
        <color indexed="64"/>
      </left>
      <right/>
      <top style="thin">
        <color theme="0" tint="-4.9989318521683403E-2"/>
      </top>
      <bottom/>
      <diagonal/>
    </border>
    <border>
      <left/>
      <right style="thin">
        <color theme="0" tint="-4.9989318521683403E-2"/>
      </right>
      <top style="thin">
        <color theme="0" tint="-4.9989318521683403E-2"/>
      </top>
      <bottom/>
      <diagonal/>
    </border>
    <border>
      <left style="thin">
        <color theme="0" tint="-4.9989318521683403E-2"/>
      </left>
      <right style="thin">
        <color theme="0" tint="-4.9989318521683403E-2"/>
      </right>
      <top style="thin">
        <color theme="0" tint="-4.9989318521683403E-2"/>
      </top>
      <bottom/>
      <diagonal/>
    </border>
    <border>
      <left style="thin">
        <color theme="0" tint="-4.9989318521683403E-2"/>
      </left>
      <right style="thin">
        <color indexed="64"/>
      </right>
      <top style="thin">
        <color theme="0" tint="-4.9989318521683403E-2"/>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tint="-4.9989318521683403E-2"/>
      </left>
      <right/>
      <top style="thin">
        <color theme="0" tint="-4.9989318521683403E-2"/>
      </top>
      <bottom style="thin">
        <color theme="0" tint="-4.9989318521683403E-2"/>
      </bottom>
      <diagonal/>
    </border>
    <border>
      <left/>
      <right style="thin">
        <color theme="0" tint="-4.9989318521683403E-2"/>
      </right>
      <top style="thin">
        <color theme="0" tint="-4.9989318521683403E-2"/>
      </top>
      <bottom style="thin">
        <color theme="0" tint="-4.9989318521683403E-2"/>
      </bottom>
      <diagonal/>
    </border>
    <border>
      <left style="thin">
        <color theme="0" tint="-4.9989318521683403E-2"/>
      </left>
      <right/>
      <top style="thin">
        <color theme="0" tint="-4.9989318521683403E-2"/>
      </top>
      <bottom/>
      <diagonal/>
    </border>
    <border>
      <left style="thin">
        <color theme="0" tint="-4.9989318521683403E-2"/>
      </left>
      <right style="thin">
        <color theme="0" tint="-4.9989318521683403E-2"/>
      </right>
      <top/>
      <bottom/>
      <diagonal/>
    </border>
    <border>
      <left style="thin">
        <color indexed="64"/>
      </left>
      <right/>
      <top style="thin">
        <color theme="0" tint="-4.9989318521683403E-2"/>
      </top>
      <bottom style="thin">
        <color indexed="64"/>
      </bottom>
      <diagonal/>
    </border>
    <border>
      <left/>
      <right/>
      <top style="thin">
        <color theme="0" tint="-4.9989318521683403E-2"/>
      </top>
      <bottom style="thin">
        <color indexed="64"/>
      </bottom>
      <diagonal/>
    </border>
    <border>
      <left/>
      <right style="thin">
        <color theme="0" tint="-4.9989318521683403E-2"/>
      </right>
      <top style="thin">
        <color theme="0" tint="-4.9989318521683403E-2"/>
      </top>
      <bottom style="thin">
        <color indexed="64"/>
      </bottom>
      <diagonal/>
    </border>
    <border>
      <left style="thin">
        <color theme="0" tint="-4.9989318521683403E-2"/>
      </left>
      <right/>
      <top/>
      <bottom/>
      <diagonal/>
    </border>
    <border>
      <left style="thin">
        <color theme="0"/>
      </left>
      <right/>
      <top style="thin">
        <color theme="0"/>
      </top>
      <bottom style="thin">
        <color theme="0"/>
      </bottom>
      <diagonal/>
    </border>
    <border>
      <left/>
      <right/>
      <top style="thin">
        <color theme="0" tint="-4.9989318521683403E-2"/>
      </top>
      <bottom style="thin">
        <color theme="0" tint="-4.9989318521683403E-2"/>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theme="0" tint="-4.9989318521683403E-2"/>
      </left>
      <right/>
      <top style="thin">
        <color theme="0" tint="-4.9989318521683403E-2"/>
      </top>
      <bottom style="thin">
        <color indexed="64"/>
      </bottom>
      <diagonal/>
    </border>
    <border>
      <left/>
      <right/>
      <top style="thin">
        <color theme="0" tint="-4.9989318521683403E-2"/>
      </top>
      <bottom/>
      <diagonal/>
    </border>
    <border>
      <left/>
      <right style="thin">
        <color theme="0" tint="-4.9989318521683403E-2"/>
      </right>
      <top/>
      <bottom/>
      <diagonal/>
    </border>
    <border>
      <left style="medium">
        <color indexed="64"/>
      </left>
      <right/>
      <top/>
      <bottom/>
      <diagonal/>
    </border>
    <border>
      <left style="thin">
        <color indexed="64"/>
      </left>
      <right style="thin">
        <color indexed="64"/>
      </right>
      <top style="thin">
        <color indexed="64"/>
      </top>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indexed="64"/>
      </top>
      <bottom style="thin">
        <color theme="0"/>
      </bottom>
      <diagonal/>
    </border>
    <border>
      <left style="thin">
        <color theme="0" tint="-4.9989318521683403E-2"/>
      </left>
      <right style="thin">
        <color theme="0" tint="-4.9989318521683403E-2"/>
      </right>
      <top/>
      <bottom style="thin">
        <color theme="0" tint="-4.9989318521683403E-2"/>
      </bottom>
      <diagonal/>
    </border>
    <border>
      <left style="thin">
        <color theme="0"/>
      </left>
      <right/>
      <top style="thin">
        <color theme="0"/>
      </top>
      <bottom/>
      <diagonal/>
    </border>
    <border>
      <left/>
      <right style="thin">
        <color theme="0"/>
      </right>
      <top style="thin">
        <color theme="0"/>
      </top>
      <bottom/>
      <diagonal/>
    </border>
    <border>
      <left/>
      <right/>
      <top/>
      <bottom style="thin">
        <color theme="0" tint="-4.9989318521683403E-2"/>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style="thin">
        <color theme="0"/>
      </left>
      <right style="thin">
        <color theme="0"/>
      </right>
      <top style="thin">
        <color indexed="64"/>
      </top>
      <bottom style="thin">
        <color theme="0"/>
      </bottom>
      <diagonal/>
    </border>
    <border>
      <left style="thin">
        <color indexed="64"/>
      </left>
      <right/>
      <top style="thin">
        <color theme="0"/>
      </top>
      <bottom/>
      <diagonal/>
    </border>
    <border>
      <left style="thin">
        <color theme="0"/>
      </left>
      <right style="thin">
        <color indexed="64"/>
      </right>
      <top style="thin">
        <color theme="0"/>
      </top>
      <bottom/>
      <diagonal/>
    </border>
    <border>
      <left style="thin">
        <color indexed="64"/>
      </left>
      <right style="hair">
        <color indexed="64"/>
      </right>
      <top style="hair">
        <color indexed="64"/>
      </top>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thin">
        <color theme="0"/>
      </left>
      <right style="thin">
        <color theme="0"/>
      </right>
      <top/>
      <bottom/>
      <diagonal/>
    </border>
    <border>
      <left style="thin">
        <color indexed="64"/>
      </left>
      <right style="hair">
        <color indexed="64"/>
      </right>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top style="thin">
        <color indexed="64"/>
      </top>
      <bottom style="hair">
        <color indexed="64"/>
      </bottom>
      <diagonal/>
    </border>
    <border>
      <left/>
      <right/>
      <top style="thin">
        <color theme="0"/>
      </top>
      <bottom/>
      <diagonal/>
    </border>
    <border>
      <left style="thin">
        <color theme="0" tint="-4.9989318521683403E-2"/>
      </left>
      <right/>
      <top/>
      <bottom style="thin">
        <color theme="0" tint="-4.9989318521683403E-2"/>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style="thin">
        <color theme="0" tint="-4.9989318521683403E-2"/>
      </top>
      <bottom/>
      <diagonal/>
    </border>
    <border>
      <left style="thin">
        <color theme="0"/>
      </left>
      <right style="thin">
        <color theme="0"/>
      </right>
      <top/>
      <bottom style="hair">
        <color indexed="64"/>
      </bottom>
      <diagonal/>
    </border>
    <border>
      <left/>
      <right/>
      <top/>
      <bottom style="hair">
        <color indexed="64"/>
      </bottom>
      <diagonal/>
    </border>
    <border>
      <left style="thin">
        <color theme="0"/>
      </left>
      <right/>
      <top style="thin">
        <color indexed="64"/>
      </top>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theme="0"/>
      </left>
      <right/>
      <top style="thin">
        <color indexed="64"/>
      </top>
      <bottom style="thin">
        <color indexed="64"/>
      </bottom>
      <diagonal/>
    </border>
    <border>
      <left style="thin">
        <color theme="0" tint="-4.9989318521683403E-2"/>
      </left>
      <right/>
      <top style="thin">
        <color theme="0"/>
      </top>
      <bottom style="thin">
        <color indexed="64"/>
      </bottom>
      <diagonal/>
    </border>
    <border>
      <left/>
      <right style="thin">
        <color theme="0" tint="-4.9989318521683403E-2"/>
      </right>
      <top style="thin">
        <color theme="0"/>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theme="0"/>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tint="-4.9989318521683403E-2"/>
      </right>
      <top style="thin">
        <color theme="0" tint="-4.9989318521683403E-2"/>
      </top>
      <bottom/>
      <diagonal/>
    </border>
    <border>
      <left style="thin">
        <color theme="0"/>
      </left>
      <right style="thin">
        <color theme="0" tint="-4.9989318521683403E-2"/>
      </right>
      <top/>
      <bottom style="thin">
        <color theme="0"/>
      </bottom>
      <diagonal/>
    </border>
    <border>
      <left/>
      <right style="thin">
        <color theme="0"/>
      </right>
      <top/>
      <bottom style="thin">
        <color theme="0"/>
      </bottom>
      <diagonal/>
    </border>
    <border>
      <left/>
      <right/>
      <top/>
      <bottom style="medium">
        <color indexed="64"/>
      </bottom>
      <diagonal/>
    </border>
    <border>
      <left/>
      <right style="thin">
        <color theme="0"/>
      </right>
      <top style="thin">
        <color theme="0"/>
      </top>
      <bottom style="thin">
        <color theme="0"/>
      </bottom>
      <diagonal/>
    </border>
    <border>
      <left/>
      <right style="thin">
        <color theme="0"/>
      </right>
      <top/>
      <bottom style="thin">
        <color indexed="64"/>
      </bottom>
      <diagonal/>
    </border>
    <border>
      <left/>
      <right style="thin">
        <color indexed="64"/>
      </right>
      <top style="thin">
        <color theme="0"/>
      </top>
      <bottom style="thin">
        <color theme="0"/>
      </bottom>
      <diagonal/>
    </border>
    <border>
      <left/>
      <right style="thin">
        <color indexed="64"/>
      </right>
      <top style="thin">
        <color theme="0"/>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78">
    <xf numFmtId="0" fontId="0" fillId="0" borderId="0"/>
    <xf numFmtId="0" fontId="5" fillId="0" borderId="0" applyNumberFormat="0" applyFill="0" applyBorder="0" applyAlignment="0" applyProtection="0">
      <alignment vertical="top"/>
      <protection locked="0"/>
    </xf>
    <xf numFmtId="0" fontId="20" fillId="0" borderId="0" applyNumberFormat="0" applyFill="0" applyBorder="0" applyAlignment="0" applyProtection="0"/>
    <xf numFmtId="0" fontId="24" fillId="0" borderId="0" applyNumberFormat="0" applyFill="0" applyBorder="0" applyAlignment="0" applyProtection="0">
      <alignment vertical="top"/>
      <protection locked="0"/>
    </xf>
    <xf numFmtId="0" fontId="20" fillId="0" borderId="0"/>
    <xf numFmtId="165" fontId="20" fillId="0" borderId="0" applyFont="0" applyFill="0" applyBorder="0" applyAlignment="0" applyProtection="0"/>
    <xf numFmtId="9" fontId="20" fillId="0" borderId="0" applyFont="0" applyFill="0" applyBorder="0" applyAlignment="0" applyProtection="0"/>
    <xf numFmtId="0" fontId="25" fillId="0" borderId="0" applyNumberFormat="0" applyFill="0" applyBorder="0" applyAlignment="0" applyProtection="0">
      <alignment vertical="top"/>
      <protection locked="0"/>
    </xf>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165" fontId="26" fillId="0" borderId="0" applyFont="0" applyFill="0" applyBorder="0" applyAlignment="0" applyProtection="0"/>
    <xf numFmtId="165" fontId="20" fillId="0" borderId="0" applyFont="0" applyFill="0" applyBorder="0" applyAlignment="0" applyProtection="0"/>
    <xf numFmtId="166" fontId="27" fillId="0" borderId="0" applyBorder="0" applyProtection="0"/>
    <xf numFmtId="0" fontId="20" fillId="0" borderId="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78" fillId="0" borderId="0" applyNumberFormat="0" applyFill="0" applyBorder="0" applyAlignment="0" applyProtection="0"/>
    <xf numFmtId="0" fontId="20" fillId="0" borderId="0" applyFont="0" applyFill="0" applyBorder="0" applyAlignment="0" applyProtection="0"/>
    <xf numFmtId="0" fontId="20" fillId="0" borderId="0" applyFont="0" applyFill="0" applyBorder="0" applyAlignment="0" applyProtection="0"/>
    <xf numFmtId="167" fontId="20" fillId="0" borderId="0" applyFont="0" applyFill="0" applyBorder="0" applyAlignment="0" applyProtection="0"/>
    <xf numFmtId="0" fontId="20" fillId="0" borderId="0" applyFont="0" applyFill="0" applyBorder="0" applyAlignment="0" applyProtection="0"/>
    <xf numFmtId="0" fontId="20" fillId="0" borderId="0" applyFont="0" applyFill="0" applyBorder="0" applyAlignment="0" applyProtection="0"/>
    <xf numFmtId="0" fontId="20" fillId="0" borderId="0" applyFont="0" applyFill="0" applyBorder="0" applyAlignment="0" applyProtection="0"/>
    <xf numFmtId="0" fontId="20" fillId="0" borderId="0" applyFont="0" applyFill="0" applyBorder="0" applyAlignment="0" applyProtection="0"/>
    <xf numFmtId="0" fontId="20" fillId="0" borderId="0" applyFont="0" applyFill="0" applyBorder="0" applyAlignment="0" applyProtection="0"/>
    <xf numFmtId="164" fontId="20" fillId="0" borderId="0" applyFont="0" applyFill="0" applyBorder="0" applyAlignment="0" applyProtection="0"/>
    <xf numFmtId="0" fontId="20" fillId="0" borderId="0"/>
    <xf numFmtId="0" fontId="26" fillId="0" borderId="0"/>
    <xf numFmtId="0" fontId="26" fillId="0" borderId="0"/>
    <xf numFmtId="0" fontId="79" fillId="0" borderId="0"/>
    <xf numFmtId="0" fontId="20" fillId="0" borderId="0" applyNumberFormat="0" applyFill="0" applyBorder="0" applyAlignment="0" applyProtection="0"/>
    <xf numFmtId="0" fontId="20" fillId="0" borderId="0"/>
    <xf numFmtId="0" fontId="20" fillId="0" borderId="0"/>
    <xf numFmtId="0" fontId="85" fillId="0" borderId="0"/>
    <xf numFmtId="0" fontId="84" fillId="0" borderId="0"/>
    <xf numFmtId="0" fontId="84" fillId="0" borderId="0"/>
    <xf numFmtId="165" fontId="84" fillId="0" borderId="0" applyFont="0" applyFill="0" applyBorder="0" applyAlignment="0" applyProtection="0"/>
  </cellStyleXfs>
  <cellXfs count="1113">
    <xf numFmtId="0" fontId="0" fillId="0" borderId="0" xfId="0"/>
    <xf numFmtId="0" fontId="2" fillId="3" borderId="0" xfId="0" applyFont="1" applyFill="1" applyBorder="1"/>
    <xf numFmtId="0" fontId="4" fillId="3" borderId="0" xfId="0" applyFont="1" applyFill="1" applyBorder="1"/>
    <xf numFmtId="0" fontId="3" fillId="4" borderId="0" xfId="0" applyFont="1" applyFill="1" applyAlignment="1">
      <alignment horizontal="center" vertical="center" wrapText="1"/>
    </xf>
    <xf numFmtId="0" fontId="3" fillId="4" borderId="8" xfId="0" applyFont="1" applyFill="1" applyBorder="1" applyAlignment="1">
      <alignment horizontal="left" vertical="center" wrapText="1"/>
    </xf>
    <xf numFmtId="0" fontId="4" fillId="3" borderId="0" xfId="0" applyFont="1" applyFill="1"/>
    <xf numFmtId="0" fontId="2" fillId="3" borderId="8" xfId="0" applyFont="1" applyFill="1" applyBorder="1" applyAlignment="1">
      <alignment horizontal="center" vertical="center"/>
    </xf>
    <xf numFmtId="0" fontId="2" fillId="3" borderId="8" xfId="0" applyFont="1" applyFill="1" applyBorder="1" applyAlignment="1">
      <alignment horizontal="left" vertical="center" wrapText="1"/>
    </xf>
    <xf numFmtId="0" fontId="2" fillId="3" borderId="0" xfId="0" applyFont="1" applyFill="1"/>
    <xf numFmtId="0" fontId="2" fillId="3" borderId="8" xfId="0" applyFont="1" applyFill="1" applyBorder="1" applyAlignment="1">
      <alignment horizontal="center" vertical="center" wrapText="1"/>
    </xf>
    <xf numFmtId="0" fontId="2" fillId="3" borderId="0" xfId="0" applyFont="1" applyFill="1" applyBorder="1" applyAlignment="1">
      <alignment horizontal="center" vertical="center"/>
    </xf>
    <xf numFmtId="0" fontId="4" fillId="3" borderId="0" xfId="0" applyFont="1" applyFill="1" applyBorder="1" applyAlignment="1">
      <alignment horizontal="center" vertical="center"/>
    </xf>
    <xf numFmtId="0" fontId="2" fillId="3" borderId="0" xfId="0" applyFont="1" applyFill="1" applyAlignment="1">
      <alignment vertical="center" wrapText="1"/>
    </xf>
    <xf numFmtId="0" fontId="2" fillId="3" borderId="0" xfId="0" applyFont="1" applyFill="1" applyAlignment="1">
      <alignment horizontal="left" vertical="center" wrapText="1"/>
    </xf>
    <xf numFmtId="0" fontId="2" fillId="3" borderId="0" xfId="0" applyFont="1" applyFill="1" applyAlignment="1">
      <alignment horizontal="center" vertical="center"/>
    </xf>
    <xf numFmtId="0" fontId="2" fillId="3" borderId="0" xfId="0" applyFont="1" applyFill="1" applyAlignment="1">
      <alignment wrapText="1"/>
    </xf>
    <xf numFmtId="0" fontId="2" fillId="3" borderId="0" xfId="0" applyFont="1" applyFill="1" applyAlignment="1">
      <alignment horizontal="left" vertical="center"/>
    </xf>
    <xf numFmtId="0" fontId="2" fillId="2" borderId="0" xfId="0" applyFont="1" applyFill="1"/>
    <xf numFmtId="0" fontId="7" fillId="2" borderId="0" xfId="0" applyFont="1" applyFill="1" applyBorder="1" applyAlignment="1">
      <alignment vertical="center"/>
    </xf>
    <xf numFmtId="0" fontId="8" fillId="2" borderId="0" xfId="0" applyFont="1" applyFill="1" applyBorder="1" applyAlignment="1">
      <alignment vertical="center"/>
    </xf>
    <xf numFmtId="0" fontId="7" fillId="2" borderId="0" xfId="0" applyFont="1" applyFill="1" applyBorder="1"/>
    <xf numFmtId="0" fontId="7" fillId="3" borderId="0" xfId="0" applyFont="1" applyFill="1"/>
    <xf numFmtId="0" fontId="1" fillId="2" borderId="0" xfId="0" applyFont="1" applyFill="1" applyBorder="1" applyAlignment="1">
      <alignment vertical="center"/>
    </xf>
    <xf numFmtId="0" fontId="2" fillId="2" borderId="0" xfId="0" applyFont="1" applyFill="1" applyBorder="1"/>
    <xf numFmtId="0" fontId="10" fillId="2" borderId="0" xfId="0" applyFont="1" applyFill="1" applyBorder="1" applyAlignment="1">
      <alignment vertical="center"/>
    </xf>
    <xf numFmtId="0" fontId="1" fillId="3" borderId="0" xfId="0" applyFont="1" applyFill="1" applyBorder="1" applyAlignment="1">
      <alignment vertical="center"/>
    </xf>
    <xf numFmtId="0" fontId="10" fillId="3" borderId="0" xfId="0" applyFont="1" applyFill="1" applyBorder="1" applyAlignment="1">
      <alignment vertical="center"/>
    </xf>
    <xf numFmtId="0" fontId="2" fillId="4" borderId="0" xfId="0" applyFont="1" applyFill="1"/>
    <xf numFmtId="0" fontId="1" fillId="4" borderId="0" xfId="0" applyFont="1" applyFill="1" applyBorder="1"/>
    <xf numFmtId="0" fontId="2" fillId="4" borderId="0" xfId="0" applyFont="1" applyFill="1" applyBorder="1"/>
    <xf numFmtId="2" fontId="4" fillId="3" borderId="8" xfId="0" applyNumberFormat="1" applyFont="1" applyFill="1" applyBorder="1" applyAlignment="1">
      <alignment vertical="justify"/>
    </xf>
    <xf numFmtId="0" fontId="4" fillId="3" borderId="9" xfId="0" applyFont="1" applyFill="1" applyBorder="1" applyAlignment="1">
      <alignment horizontal="left"/>
    </xf>
    <xf numFmtId="0" fontId="2" fillId="4" borderId="0" xfId="0" applyFont="1" applyFill="1" applyBorder="1" applyAlignment="1"/>
    <xf numFmtId="0" fontId="10" fillId="4" borderId="0" xfId="0" applyFont="1" applyFill="1"/>
    <xf numFmtId="2" fontId="6" fillId="3" borderId="8" xfId="0" applyNumberFormat="1" applyFont="1" applyFill="1" applyBorder="1" applyAlignment="1">
      <alignment vertical="justify"/>
    </xf>
    <xf numFmtId="0" fontId="10" fillId="3" borderId="0" xfId="0" applyFont="1" applyFill="1"/>
    <xf numFmtId="0" fontId="1" fillId="4" borderId="0" xfId="0" applyFont="1" applyFill="1"/>
    <xf numFmtId="0" fontId="1" fillId="4" borderId="0" xfId="0" applyFont="1" applyFill="1" applyAlignment="1">
      <alignment horizontal="left"/>
    </xf>
    <xf numFmtId="0" fontId="2" fillId="4" borderId="0" xfId="0" applyFont="1" applyFill="1" applyAlignment="1">
      <alignment horizontal="left"/>
    </xf>
    <xf numFmtId="0" fontId="3" fillId="3" borderId="0" xfId="0" applyFont="1" applyFill="1" applyAlignment="1">
      <alignment horizontal="right"/>
    </xf>
    <xf numFmtId="0" fontId="11" fillId="5" borderId="15" xfId="0" applyFont="1" applyFill="1" applyBorder="1" applyAlignment="1">
      <alignment horizontal="center" vertical="center" wrapText="1"/>
    </xf>
    <xf numFmtId="0" fontId="11" fillId="5" borderId="16" xfId="0" applyFont="1" applyFill="1" applyBorder="1" applyAlignment="1">
      <alignment horizontal="center" vertical="center" wrapText="1"/>
    </xf>
    <xf numFmtId="0" fontId="11" fillId="5" borderId="17" xfId="0" applyFont="1" applyFill="1" applyBorder="1" applyAlignment="1">
      <alignment horizontal="center" vertical="center" wrapText="1"/>
    </xf>
    <xf numFmtId="0" fontId="4" fillId="3" borderId="0" xfId="0" applyFont="1" applyFill="1" applyBorder="1" applyAlignment="1"/>
    <xf numFmtId="0" fontId="11" fillId="5" borderId="20" xfId="0" applyFont="1" applyFill="1" applyBorder="1" applyAlignment="1">
      <alignment horizontal="center" vertical="center" wrapText="1"/>
    </xf>
    <xf numFmtId="0" fontId="11" fillId="5" borderId="21" xfId="0" applyFont="1" applyFill="1" applyBorder="1" applyAlignment="1">
      <alignment horizontal="center" vertical="center" wrapText="1"/>
    </xf>
    <xf numFmtId="0" fontId="4" fillId="3" borderId="22" xfId="0" applyFont="1" applyFill="1" applyBorder="1" applyAlignment="1">
      <alignment horizontal="center"/>
    </xf>
    <xf numFmtId="0" fontId="4" fillId="3" borderId="23" xfId="0" applyFont="1" applyFill="1" applyBorder="1"/>
    <xf numFmtId="0" fontId="4" fillId="3" borderId="23" xfId="0" applyFont="1" applyFill="1" applyBorder="1" applyAlignment="1"/>
    <xf numFmtId="0" fontId="4" fillId="3" borderId="24" xfId="0" applyFont="1" applyFill="1" applyBorder="1" applyAlignment="1"/>
    <xf numFmtId="0" fontId="4" fillId="3" borderId="25" xfId="0" applyFont="1" applyFill="1" applyBorder="1" applyAlignment="1">
      <alignment horizontal="center"/>
    </xf>
    <xf numFmtId="0" fontId="4" fillId="3" borderId="9" xfId="0" applyFont="1" applyFill="1" applyBorder="1"/>
    <xf numFmtId="0" fontId="4" fillId="3" borderId="9" xfId="0" applyFont="1" applyFill="1" applyBorder="1" applyAlignment="1"/>
    <xf numFmtId="0" fontId="4" fillId="3" borderId="26" xfId="0" applyFont="1" applyFill="1" applyBorder="1" applyAlignment="1"/>
    <xf numFmtId="0" fontId="2" fillId="3" borderId="9" xfId="0" applyFont="1" applyFill="1" applyBorder="1"/>
    <xf numFmtId="0" fontId="2" fillId="3" borderId="26" xfId="0" applyFont="1" applyFill="1" applyBorder="1"/>
    <xf numFmtId="0" fontId="7" fillId="3" borderId="27" xfId="0" applyFont="1" applyFill="1" applyBorder="1" applyAlignment="1">
      <alignment horizontal="center" vertical="center"/>
    </xf>
    <xf numFmtId="0" fontId="7" fillId="3" borderId="28" xfId="0" applyFont="1" applyFill="1" applyBorder="1" applyAlignment="1">
      <alignment vertical="center"/>
    </xf>
    <xf numFmtId="0" fontId="2" fillId="3" borderId="28" xfId="0" applyFont="1" applyFill="1" applyBorder="1"/>
    <xf numFmtId="0" fontId="2" fillId="3" borderId="29" xfId="0" applyFont="1" applyFill="1" applyBorder="1"/>
    <xf numFmtId="0" fontId="7" fillId="3" borderId="0" xfId="0" applyFont="1" applyFill="1" applyBorder="1" applyAlignment="1">
      <alignment horizontal="center" vertical="center"/>
    </xf>
    <xf numFmtId="0" fontId="7" fillId="3" borderId="0" xfId="0" applyFont="1" applyFill="1" applyBorder="1" applyAlignment="1">
      <alignment vertical="center"/>
    </xf>
    <xf numFmtId="0" fontId="1" fillId="3" borderId="0" xfId="0" applyFont="1" applyFill="1" applyBorder="1" applyAlignment="1">
      <alignment horizontal="center" vertical="center"/>
    </xf>
    <xf numFmtId="0" fontId="2" fillId="3" borderId="8" xfId="0" applyFont="1" applyFill="1" applyBorder="1"/>
    <xf numFmtId="0" fontId="2" fillId="3" borderId="8" xfId="0" applyFont="1" applyFill="1" applyBorder="1" applyAlignment="1">
      <alignment horizontal="left"/>
    </xf>
    <xf numFmtId="0" fontId="1" fillId="3" borderId="8" xfId="0" applyFont="1" applyFill="1" applyBorder="1"/>
    <xf numFmtId="0" fontId="1" fillId="3" borderId="0" xfId="0" applyFont="1" applyFill="1"/>
    <xf numFmtId="15" fontId="2" fillId="3" borderId="0" xfId="0" applyNumberFormat="1" applyFont="1" applyFill="1"/>
    <xf numFmtId="0" fontId="1" fillId="2" borderId="0" xfId="0" applyFont="1" applyFill="1" applyBorder="1" applyAlignment="1">
      <alignment horizontal="left" vertical="top"/>
    </xf>
    <xf numFmtId="0" fontId="1" fillId="2" borderId="0" xfId="0" applyFont="1" applyFill="1" applyBorder="1" applyAlignment="1">
      <alignment horizontal="center" vertical="center"/>
    </xf>
    <xf numFmtId="0" fontId="3" fillId="3" borderId="0" xfId="0" applyFont="1" applyFill="1" applyBorder="1"/>
    <xf numFmtId="0" fontId="1" fillId="3" borderId="0" xfId="0" applyFont="1" applyFill="1" applyBorder="1" applyAlignment="1">
      <alignment horizontal="left" vertical="top" wrapText="1"/>
    </xf>
    <xf numFmtId="0" fontId="1" fillId="4" borderId="0" xfId="0" applyFont="1" applyFill="1" applyBorder="1" applyAlignment="1">
      <alignment horizontal="left" vertical="top" wrapText="1"/>
    </xf>
    <xf numFmtId="0" fontId="4" fillId="4" borderId="0" xfId="0" applyFont="1" applyFill="1" applyBorder="1" applyAlignment="1">
      <alignment horizontal="left" vertical="top"/>
    </xf>
    <xf numFmtId="0" fontId="2" fillId="4" borderId="0" xfId="0" applyFont="1" applyFill="1" applyAlignment="1">
      <alignment horizontal="center"/>
    </xf>
    <xf numFmtId="0" fontId="2" fillId="4" borderId="0" xfId="0" applyFont="1" applyFill="1" applyBorder="1" applyAlignment="1">
      <alignment horizontal="left" vertical="top"/>
    </xf>
    <xf numFmtId="0" fontId="4" fillId="4" borderId="0" xfId="0" applyFont="1" applyFill="1" applyAlignment="1">
      <alignment horizontal="left" vertical="top"/>
    </xf>
    <xf numFmtId="0" fontId="1" fillId="4" borderId="0" xfId="0" applyFont="1" applyFill="1" applyBorder="1" applyAlignment="1">
      <alignment horizontal="center" vertical="center"/>
    </xf>
    <xf numFmtId="0" fontId="10" fillId="4" borderId="0" xfId="0" applyFont="1" applyFill="1" applyBorder="1" applyAlignment="1">
      <alignment horizontal="center" vertical="center"/>
    </xf>
    <xf numFmtId="0" fontId="10" fillId="3" borderId="0" xfId="0" applyFont="1" applyFill="1" applyAlignment="1">
      <alignment wrapText="1"/>
    </xf>
    <xf numFmtId="0" fontId="10" fillId="3" borderId="0" xfId="0" applyFont="1" applyFill="1" applyBorder="1" applyAlignment="1">
      <alignment horizontal="center" vertical="center"/>
    </xf>
    <xf numFmtId="0" fontId="1" fillId="4" borderId="0" xfId="0" applyFont="1" applyFill="1" applyAlignment="1">
      <alignment wrapText="1"/>
    </xf>
    <xf numFmtId="0" fontId="1" fillId="4" borderId="0" xfId="0" applyFont="1" applyFill="1" applyAlignment="1">
      <alignment horizontal="center"/>
    </xf>
    <xf numFmtId="0" fontId="1" fillId="4" borderId="0" xfId="0" applyFont="1" applyFill="1" applyAlignment="1">
      <alignment horizontal="center" wrapText="1"/>
    </xf>
    <xf numFmtId="0" fontId="1" fillId="4" borderId="0" xfId="0" applyFont="1" applyFill="1" applyAlignment="1">
      <alignment horizontal="right" wrapText="1"/>
    </xf>
    <xf numFmtId="0" fontId="2" fillId="3" borderId="0" xfId="0" applyFont="1" applyFill="1" applyAlignment="1">
      <alignment horizontal="center"/>
    </xf>
    <xf numFmtId="0" fontId="1" fillId="3" borderId="0" xfId="0" applyFont="1" applyFill="1" applyAlignment="1">
      <alignment horizontal="center"/>
    </xf>
    <xf numFmtId="0" fontId="3" fillId="3" borderId="0" xfId="0" applyFont="1" applyFill="1" applyAlignment="1">
      <alignment wrapText="1"/>
    </xf>
    <xf numFmtId="0" fontId="10" fillId="3" borderId="0" xfId="0" applyFont="1" applyFill="1" applyAlignment="1">
      <alignment horizontal="center"/>
    </xf>
    <xf numFmtId="1" fontId="4" fillId="3" borderId="0" xfId="0" applyNumberFormat="1" applyFont="1" applyFill="1" applyBorder="1" applyAlignment="1">
      <alignment horizontal="center"/>
    </xf>
    <xf numFmtId="2" fontId="4" fillId="3" borderId="0" xfId="0" applyNumberFormat="1" applyFont="1" applyFill="1" applyBorder="1" applyAlignment="1">
      <alignment horizontal="center"/>
    </xf>
    <xf numFmtId="2" fontId="3" fillId="3" borderId="0" xfId="0" applyNumberFormat="1" applyFont="1" applyFill="1" applyBorder="1" applyAlignment="1">
      <alignment horizontal="center"/>
    </xf>
    <xf numFmtId="1" fontId="3" fillId="3" borderId="0" xfId="0" applyNumberFormat="1" applyFont="1" applyFill="1" applyBorder="1" applyAlignment="1">
      <alignment horizontal="center"/>
    </xf>
    <xf numFmtId="0" fontId="2" fillId="3" borderId="8" xfId="0" applyFont="1" applyFill="1" applyBorder="1" applyAlignment="1">
      <alignment wrapText="1"/>
    </xf>
    <xf numFmtId="0" fontId="1" fillId="3" borderId="8" xfId="0" applyFont="1" applyFill="1" applyBorder="1" applyAlignment="1">
      <alignment horizontal="center"/>
    </xf>
    <xf numFmtId="0" fontId="4" fillId="3" borderId="8" xfId="0" applyFont="1" applyFill="1" applyBorder="1" applyAlignment="1">
      <alignment wrapText="1"/>
    </xf>
    <xf numFmtId="0" fontId="4" fillId="3" borderId="0" xfId="0" applyFont="1" applyFill="1" applyBorder="1" applyAlignment="1">
      <alignment wrapText="1"/>
    </xf>
    <xf numFmtId="2" fontId="4" fillId="3" borderId="8" xfId="0" applyNumberFormat="1" applyFont="1" applyFill="1" applyBorder="1" applyAlignment="1">
      <alignment horizontal="center"/>
    </xf>
    <xf numFmtId="1" fontId="4" fillId="3" borderId="8" xfId="0" applyNumberFormat="1" applyFont="1" applyFill="1" applyBorder="1" applyAlignment="1">
      <alignment horizontal="center"/>
    </xf>
    <xf numFmtId="0" fontId="2" fillId="3" borderId="8" xfId="0" applyFont="1" applyFill="1" applyBorder="1" applyAlignment="1">
      <alignment horizontal="center"/>
    </xf>
    <xf numFmtId="15" fontId="4" fillId="3" borderId="0" xfId="0" applyNumberFormat="1" applyFont="1" applyFill="1" applyBorder="1" applyAlignment="1">
      <alignment wrapText="1"/>
    </xf>
    <xf numFmtId="0" fontId="2" fillId="4" borderId="0" xfId="0" applyFont="1" applyFill="1" applyBorder="1" applyAlignment="1">
      <alignment horizontal="left" indent="2"/>
    </xf>
    <xf numFmtId="0" fontId="4" fillId="4" borderId="0" xfId="0" applyFont="1" applyFill="1" applyBorder="1" applyAlignment="1">
      <alignment horizontal="left" indent="2"/>
    </xf>
    <xf numFmtId="0" fontId="4" fillId="3" borderId="0" xfId="0" applyFont="1" applyFill="1" applyBorder="1" applyAlignment="1">
      <alignment horizontal="left" indent="2"/>
    </xf>
    <xf numFmtId="0" fontId="2" fillId="4" borderId="8" xfId="0" applyFont="1" applyFill="1" applyBorder="1" applyAlignment="1"/>
    <xf numFmtId="0" fontId="6" fillId="3" borderId="0" xfId="0" applyFont="1" applyFill="1"/>
    <xf numFmtId="0" fontId="7" fillId="3" borderId="0" xfId="0" applyFont="1" applyFill="1" applyBorder="1"/>
    <xf numFmtId="0" fontId="10" fillId="4" borderId="0" xfId="0" applyFont="1" applyFill="1" applyBorder="1"/>
    <xf numFmtId="0" fontId="4" fillId="4" borderId="0" xfId="0" applyFont="1" applyFill="1" applyBorder="1" applyAlignment="1"/>
    <xf numFmtId="0" fontId="10" fillId="3" borderId="0" xfId="0" applyFont="1" applyFill="1" applyBorder="1" applyAlignment="1">
      <alignment horizontal="left" indent="2"/>
    </xf>
    <xf numFmtId="0" fontId="4" fillId="3" borderId="8" xfId="0" applyFont="1" applyFill="1" applyBorder="1"/>
    <xf numFmtId="0" fontId="2" fillId="3" borderId="8" xfId="0" applyFont="1" applyFill="1" applyBorder="1" applyAlignment="1"/>
    <xf numFmtId="0" fontId="4" fillId="2" borderId="0" xfId="0" applyFont="1" applyFill="1"/>
    <xf numFmtId="0" fontId="3" fillId="2" borderId="0" xfId="0" applyFont="1" applyFill="1" applyBorder="1" applyAlignment="1">
      <alignment vertical="center"/>
    </xf>
    <xf numFmtId="0" fontId="15" fillId="2" borderId="0" xfId="0" applyFont="1" applyFill="1" applyBorder="1" applyAlignment="1">
      <alignment vertical="center"/>
    </xf>
    <xf numFmtId="0" fontId="15" fillId="2" borderId="0" xfId="0" applyFont="1" applyFill="1" applyBorder="1"/>
    <xf numFmtId="0" fontId="4" fillId="2" borderId="0" xfId="0" applyFont="1" applyFill="1" applyBorder="1"/>
    <xf numFmtId="0" fontId="2" fillId="4" borderId="8" xfId="0" applyFont="1" applyFill="1" applyBorder="1"/>
    <xf numFmtId="0" fontId="2" fillId="4" borderId="0" xfId="0" applyFont="1" applyFill="1" applyBorder="1" applyAlignment="1">
      <alignment horizontal="left"/>
    </xf>
    <xf numFmtId="0" fontId="1" fillId="3" borderId="0" xfId="0" applyFont="1" applyFill="1" applyAlignment="1">
      <alignment horizontal="right"/>
    </xf>
    <xf numFmtId="0" fontId="11" fillId="5" borderId="20" xfId="0" applyFont="1" applyFill="1" applyBorder="1" applyAlignment="1">
      <alignment horizontal="center"/>
    </xf>
    <xf numFmtId="0" fontId="11" fillId="5" borderId="21" xfId="0" applyFont="1" applyFill="1" applyBorder="1" applyAlignment="1">
      <alignment horizontal="center"/>
    </xf>
    <xf numFmtId="0" fontId="11" fillId="5" borderId="42" xfId="0" applyFont="1" applyFill="1" applyBorder="1" applyAlignment="1">
      <alignment horizontal="center"/>
    </xf>
    <xf numFmtId="0" fontId="11" fillId="5" borderId="0" xfId="0" applyFont="1" applyFill="1" applyBorder="1" applyAlignment="1">
      <alignment horizontal="center"/>
    </xf>
    <xf numFmtId="0" fontId="2" fillId="3" borderId="23" xfId="0" applyFont="1" applyFill="1" applyBorder="1"/>
    <xf numFmtId="0" fontId="2" fillId="3" borderId="24" xfId="0" applyFont="1" applyFill="1" applyBorder="1"/>
    <xf numFmtId="0" fontId="11" fillId="5" borderId="0" xfId="0" applyFont="1" applyFill="1"/>
    <xf numFmtId="0" fontId="11" fillId="5" borderId="32" xfId="0" applyFont="1" applyFill="1" applyBorder="1" applyAlignment="1">
      <alignment horizontal="center" vertical="center" wrapText="1"/>
    </xf>
    <xf numFmtId="0" fontId="2" fillId="3" borderId="0" xfId="0" applyFont="1" applyFill="1" applyBorder="1" applyAlignment="1">
      <alignment horizontal="left"/>
    </xf>
    <xf numFmtId="0" fontId="2" fillId="2" borderId="0" xfId="0" applyFont="1" applyFill="1" applyBorder="1" applyAlignment="1">
      <alignment horizontal="left" vertical="center"/>
    </xf>
    <xf numFmtId="0" fontId="2" fillId="4" borderId="0" xfId="0" applyFont="1" applyFill="1" applyBorder="1" applyAlignment="1">
      <alignment horizontal="left" vertical="center"/>
    </xf>
    <xf numFmtId="0" fontId="4" fillId="4" borderId="0" xfId="0" applyFont="1" applyFill="1"/>
    <xf numFmtId="0" fontId="2" fillId="4" borderId="0" xfId="0" applyFont="1" applyFill="1" applyAlignment="1">
      <alignment horizontal="left" vertical="center"/>
    </xf>
    <xf numFmtId="0" fontId="1" fillId="4" borderId="0" xfId="0" applyFont="1" applyFill="1" applyAlignment="1">
      <alignment horizontal="left" vertical="center"/>
    </xf>
    <xf numFmtId="0" fontId="2" fillId="3" borderId="8" xfId="0" applyFont="1" applyFill="1" applyBorder="1" applyAlignment="1">
      <alignment horizontal="left" vertical="center"/>
    </xf>
    <xf numFmtId="0" fontId="10" fillId="3" borderId="0" xfId="0" applyFont="1" applyFill="1" applyAlignment="1">
      <alignment horizontal="left" vertical="center"/>
    </xf>
    <xf numFmtId="0" fontId="11" fillId="5" borderId="10" xfId="0" applyFont="1" applyFill="1" applyBorder="1" applyAlignment="1">
      <alignment vertical="center"/>
    </xf>
    <xf numFmtId="0" fontId="11" fillId="5" borderId="13" xfId="0" applyFont="1" applyFill="1" applyBorder="1" applyAlignment="1">
      <alignment horizontal="left" vertical="center"/>
    </xf>
    <xf numFmtId="0" fontId="11" fillId="5" borderId="11" xfId="0" applyFont="1" applyFill="1" applyBorder="1" applyAlignment="1">
      <alignment vertical="center"/>
    </xf>
    <xf numFmtId="0" fontId="11" fillId="3" borderId="0" xfId="0" applyFont="1" applyFill="1" applyBorder="1" applyAlignment="1">
      <alignment vertical="center"/>
    </xf>
    <xf numFmtId="0" fontId="2" fillId="3" borderId="0" xfId="0" applyFont="1" applyFill="1" applyBorder="1" applyAlignment="1">
      <alignment vertical="center"/>
    </xf>
    <xf numFmtId="0" fontId="2" fillId="3" borderId="0" xfId="0" applyFont="1" applyFill="1" applyAlignment="1">
      <alignment vertical="center"/>
    </xf>
    <xf numFmtId="0" fontId="12" fillId="5" borderId="39" xfId="0" applyFont="1" applyFill="1" applyBorder="1" applyAlignment="1"/>
    <xf numFmtId="0" fontId="12" fillId="5" borderId="40" xfId="0" applyFont="1" applyFill="1" applyBorder="1" applyAlignment="1">
      <alignment horizontal="left" vertical="center"/>
    </xf>
    <xf numFmtId="0" fontId="12" fillId="5" borderId="41" xfId="0" applyFont="1" applyFill="1" applyBorder="1" applyAlignment="1"/>
    <xf numFmtId="0" fontId="4" fillId="3" borderId="23" xfId="0" applyFont="1" applyFill="1" applyBorder="1" applyAlignment="1">
      <alignment horizontal="left" vertical="center"/>
    </xf>
    <xf numFmtId="0" fontId="4" fillId="3" borderId="9" xfId="0" applyFont="1" applyFill="1" applyBorder="1" applyAlignment="1">
      <alignment horizontal="left" vertical="center"/>
    </xf>
    <xf numFmtId="0" fontId="2" fillId="3" borderId="9" xfId="0" applyFont="1" applyFill="1" applyBorder="1" applyAlignment="1">
      <alignment horizontal="left" vertical="center"/>
    </xf>
    <xf numFmtId="0" fontId="7" fillId="3" borderId="28" xfId="0" applyFont="1" applyFill="1" applyBorder="1" applyAlignment="1">
      <alignment horizontal="left" vertical="center"/>
    </xf>
    <xf numFmtId="0" fontId="18" fillId="2" borderId="0" xfId="0" applyFont="1" applyFill="1" applyBorder="1" applyAlignment="1">
      <alignment vertical="center"/>
    </xf>
    <xf numFmtId="2" fontId="4" fillId="3" borderId="0" xfId="0" applyNumberFormat="1" applyFont="1" applyFill="1" applyBorder="1" applyAlignment="1">
      <alignment vertical="justify"/>
    </xf>
    <xf numFmtId="0" fontId="4" fillId="3" borderId="0" xfId="0" applyFont="1" applyFill="1" applyBorder="1" applyAlignment="1">
      <alignment horizontal="left"/>
    </xf>
    <xf numFmtId="2" fontId="6" fillId="3" borderId="0" xfId="0" applyNumberFormat="1" applyFont="1" applyFill="1" applyBorder="1" applyAlignment="1">
      <alignment vertical="justify"/>
    </xf>
    <xf numFmtId="0" fontId="2" fillId="3" borderId="0" xfId="0" applyFont="1" applyFill="1" applyBorder="1" applyAlignment="1"/>
    <xf numFmtId="0" fontId="3" fillId="3" borderId="0" xfId="0" applyFont="1" applyFill="1"/>
    <xf numFmtId="0" fontId="3" fillId="3" borderId="8" xfId="0" applyFont="1" applyFill="1" applyBorder="1" applyAlignment="1">
      <alignment wrapText="1"/>
    </xf>
    <xf numFmtId="0" fontId="3" fillId="3" borderId="0" xfId="0" applyFont="1" applyFill="1" applyBorder="1" applyAlignment="1"/>
    <xf numFmtId="0" fontId="9" fillId="2" borderId="0" xfId="1" applyFont="1" applyFill="1" applyBorder="1" applyAlignment="1" applyProtection="1">
      <alignment horizontal="center" vertical="center"/>
    </xf>
    <xf numFmtId="0" fontId="9" fillId="3" borderId="0" xfId="1" applyFont="1" applyFill="1" applyBorder="1" applyAlignment="1" applyProtection="1">
      <alignment horizontal="center" vertical="center"/>
    </xf>
    <xf numFmtId="0" fontId="4" fillId="4" borderId="0" xfId="0" applyFont="1" applyFill="1" applyBorder="1" applyAlignment="1">
      <alignment vertical="top"/>
    </xf>
    <xf numFmtId="0" fontId="2" fillId="4" borderId="0" xfId="0" applyFont="1" applyFill="1" applyBorder="1" applyAlignment="1">
      <alignment vertical="top"/>
    </xf>
    <xf numFmtId="0" fontId="4" fillId="4" borderId="0" xfId="0" applyFont="1" applyFill="1" applyAlignment="1">
      <alignment horizontal="center"/>
    </xf>
    <xf numFmtId="0" fontId="10" fillId="3" borderId="0" xfId="0" applyFont="1" applyFill="1" applyAlignment="1">
      <alignment horizontal="left" vertical="top"/>
    </xf>
    <xf numFmtId="0" fontId="7" fillId="3" borderId="8" xfId="0" applyFont="1" applyFill="1" applyBorder="1"/>
    <xf numFmtId="0" fontId="3" fillId="3" borderId="0" xfId="2" applyFont="1" applyFill="1"/>
    <xf numFmtId="0" fontId="4" fillId="3" borderId="0" xfId="2" applyFont="1" applyFill="1" applyAlignment="1">
      <alignment horizontal="center"/>
    </xf>
    <xf numFmtId="0" fontId="3" fillId="3" borderId="0" xfId="2" applyFont="1" applyFill="1" applyAlignment="1">
      <alignment horizontal="center"/>
    </xf>
    <xf numFmtId="0" fontId="4" fillId="3" borderId="0" xfId="2" applyFont="1" applyFill="1"/>
    <xf numFmtId="0" fontId="3" fillId="3" borderId="0" xfId="2" applyFont="1" applyFill="1" applyBorder="1" applyAlignment="1">
      <alignment horizontal="left"/>
    </xf>
    <xf numFmtId="0" fontId="4" fillId="3" borderId="0" xfId="2" applyFont="1" applyFill="1" applyBorder="1" applyAlignment="1">
      <alignment horizontal="center"/>
    </xf>
    <xf numFmtId="0" fontId="3" fillId="3" borderId="0" xfId="2" applyFont="1" applyFill="1" applyBorder="1" applyAlignment="1">
      <alignment horizontal="center"/>
    </xf>
    <xf numFmtId="0" fontId="2" fillId="2" borderId="0" xfId="0" applyFont="1" applyFill="1" applyBorder="1" applyAlignment="1">
      <alignment horizontal="center" vertical="center"/>
    </xf>
    <xf numFmtId="0" fontId="2" fillId="4" borderId="0" xfId="0" applyFont="1" applyFill="1" applyBorder="1" applyAlignment="1">
      <alignment horizontal="center" vertical="center"/>
    </xf>
    <xf numFmtId="0" fontId="2" fillId="4" borderId="0" xfId="0" applyFont="1" applyFill="1" applyAlignment="1">
      <alignment horizontal="center" vertical="center"/>
    </xf>
    <xf numFmtId="0" fontId="1" fillId="4" borderId="0" xfId="0" applyFont="1" applyFill="1" applyAlignment="1">
      <alignment horizontal="center" vertical="center"/>
    </xf>
    <xf numFmtId="0" fontId="2" fillId="4" borderId="1" xfId="0" applyFont="1" applyFill="1" applyBorder="1" applyAlignment="1">
      <alignment horizontal="center" vertical="center"/>
    </xf>
    <xf numFmtId="0" fontId="2" fillId="4" borderId="3" xfId="0" applyFont="1" applyFill="1" applyBorder="1"/>
    <xf numFmtId="0" fontId="1" fillId="3" borderId="8" xfId="0" applyFont="1" applyFill="1" applyBorder="1" applyAlignment="1">
      <alignment horizontal="center" vertical="center"/>
    </xf>
    <xf numFmtId="0" fontId="2" fillId="3" borderId="48" xfId="0" applyFont="1" applyFill="1" applyBorder="1"/>
    <xf numFmtId="0" fontId="2" fillId="3" borderId="50" xfId="0" applyFont="1" applyFill="1" applyBorder="1"/>
    <xf numFmtId="0" fontId="2" fillId="3" borderId="4" xfId="0" applyFont="1" applyFill="1" applyBorder="1"/>
    <xf numFmtId="0" fontId="11" fillId="5" borderId="20" xfId="0" applyFont="1" applyFill="1" applyBorder="1" applyAlignment="1">
      <alignment horizontal="center" vertical="center"/>
    </xf>
    <xf numFmtId="0" fontId="1" fillId="3" borderId="0" xfId="0" applyFont="1" applyFill="1" applyBorder="1"/>
    <xf numFmtId="0" fontId="1" fillId="2" borderId="0" xfId="0" applyFont="1" applyFill="1" applyBorder="1" applyAlignment="1">
      <alignment vertical="center" wrapText="1"/>
    </xf>
    <xf numFmtId="0" fontId="3" fillId="3" borderId="0" xfId="0" applyFont="1" applyFill="1" applyBorder="1" applyAlignment="1">
      <alignment vertical="center"/>
    </xf>
    <xf numFmtId="0" fontId="1" fillId="3" borderId="0" xfId="0" applyFont="1" applyFill="1" applyBorder="1" applyAlignment="1">
      <alignment vertical="center" wrapText="1"/>
    </xf>
    <xf numFmtId="0" fontId="21" fillId="4" borderId="0" xfId="0" applyFont="1" applyFill="1" applyBorder="1"/>
    <xf numFmtId="0" fontId="22" fillId="4" borderId="0" xfId="0" applyFont="1" applyFill="1" applyBorder="1" applyAlignment="1">
      <alignment wrapText="1"/>
    </xf>
    <xf numFmtId="0" fontId="22" fillId="4" borderId="0" xfId="0" applyFont="1" applyFill="1" applyBorder="1" applyAlignment="1">
      <alignment horizontal="center" vertical="center"/>
    </xf>
    <xf numFmtId="0" fontId="22" fillId="4" borderId="0" xfId="0" applyFont="1" applyFill="1" applyBorder="1"/>
    <xf numFmtId="0" fontId="22" fillId="4" borderId="0" xfId="0" applyFont="1" applyFill="1" applyBorder="1" applyAlignment="1">
      <alignment vertical="top"/>
    </xf>
    <xf numFmtId="0" fontId="21" fillId="4" borderId="0" xfId="0" applyFont="1" applyFill="1" applyBorder="1" applyAlignment="1">
      <alignment wrapText="1"/>
    </xf>
    <xf numFmtId="0" fontId="21" fillId="4" borderId="0" xfId="0" applyFont="1" applyFill="1" applyBorder="1" applyAlignment="1">
      <alignment horizontal="center" vertical="center"/>
    </xf>
    <xf numFmtId="0" fontId="22" fillId="4" borderId="0" xfId="0" applyFont="1" applyFill="1" applyAlignment="1">
      <alignment horizontal="left" vertical="top"/>
    </xf>
    <xf numFmtId="0" fontId="21" fillId="4" borderId="0" xfId="0" applyFont="1" applyFill="1" applyAlignment="1">
      <alignment wrapText="1"/>
    </xf>
    <xf numFmtId="0" fontId="21" fillId="4" borderId="0" xfId="0" applyFont="1" applyFill="1" applyAlignment="1">
      <alignment horizontal="center" vertical="center"/>
    </xf>
    <xf numFmtId="0" fontId="21" fillId="4" borderId="0" xfId="0" applyFont="1" applyFill="1"/>
    <xf numFmtId="0" fontId="2" fillId="4" borderId="0" xfId="0" applyFont="1" applyFill="1" applyAlignment="1">
      <alignment wrapText="1"/>
    </xf>
    <xf numFmtId="0" fontId="2" fillId="3" borderId="0" xfId="0" applyFont="1" applyFill="1" applyAlignment="1">
      <alignment horizontal="left"/>
    </xf>
    <xf numFmtId="0" fontId="1" fillId="3" borderId="0" xfId="0" applyFont="1" applyFill="1" applyAlignment="1">
      <alignment horizontal="left"/>
    </xf>
    <xf numFmtId="0" fontId="4" fillId="3" borderId="0" xfId="0" applyFont="1" applyFill="1" applyAlignment="1">
      <alignment horizontal="left" wrapText="1"/>
    </xf>
    <xf numFmtId="0" fontId="4" fillId="3" borderId="0" xfId="0" applyFont="1" applyFill="1" applyAlignment="1">
      <alignment horizontal="center" vertical="center"/>
    </xf>
    <xf numFmtId="0" fontId="3" fillId="3" borderId="0" xfId="0" applyFont="1" applyFill="1" applyAlignment="1">
      <alignment horizontal="center" vertical="center"/>
    </xf>
    <xf numFmtId="0" fontId="4" fillId="3" borderId="0" xfId="0" applyFont="1" applyFill="1" applyAlignment="1">
      <alignment wrapText="1"/>
    </xf>
    <xf numFmtId="0" fontId="2" fillId="3" borderId="0" xfId="0" applyFont="1" applyFill="1" applyBorder="1" applyAlignment="1">
      <alignment wrapText="1"/>
    </xf>
    <xf numFmtId="0" fontId="3" fillId="4" borderId="0" xfId="0" applyFont="1" applyFill="1" applyBorder="1" applyAlignment="1">
      <alignment vertical="top"/>
    </xf>
    <xf numFmtId="0" fontId="1" fillId="2" borderId="0" xfId="0" applyFont="1" applyFill="1" applyBorder="1"/>
    <xf numFmtId="0" fontId="4" fillId="3" borderId="0" xfId="0" applyFont="1" applyFill="1" applyBorder="1" applyAlignment="1">
      <alignment vertical="top"/>
    </xf>
    <xf numFmtId="0" fontId="4" fillId="3" borderId="0" xfId="0" applyFont="1" applyFill="1" applyBorder="1" applyAlignment="1">
      <alignment horizontal="left" vertical="center"/>
    </xf>
    <xf numFmtId="0" fontId="17" fillId="3" borderId="55" xfId="0" applyFont="1" applyFill="1" applyBorder="1" applyAlignment="1">
      <alignment wrapText="1"/>
    </xf>
    <xf numFmtId="0" fontId="17" fillId="3" borderId="50" xfId="0" applyFont="1" applyFill="1" applyBorder="1" applyAlignment="1">
      <alignment wrapText="1"/>
    </xf>
    <xf numFmtId="0" fontId="17" fillId="3" borderId="7" xfId="0" applyFont="1" applyFill="1" applyBorder="1" applyAlignment="1">
      <alignment wrapText="1"/>
    </xf>
    <xf numFmtId="0" fontId="7" fillId="2" borderId="0" xfId="0" applyFont="1" applyFill="1" applyBorder="1" applyAlignment="1">
      <alignment wrapText="1"/>
    </xf>
    <xf numFmtId="0" fontId="7" fillId="2" borderId="0" xfId="0" applyFont="1" applyFill="1" applyBorder="1" applyAlignment="1">
      <alignment vertical="center" wrapText="1"/>
    </xf>
    <xf numFmtId="0" fontId="2" fillId="2" borderId="0" xfId="0" applyFont="1" applyFill="1" applyBorder="1" applyAlignment="1">
      <alignment wrapText="1"/>
    </xf>
    <xf numFmtId="0" fontId="2" fillId="4" borderId="0" xfId="0" applyFont="1" applyFill="1" applyBorder="1" applyAlignment="1">
      <alignment wrapText="1"/>
    </xf>
    <xf numFmtId="0" fontId="7" fillId="3" borderId="0" xfId="0" applyFont="1" applyFill="1" applyBorder="1" applyAlignment="1">
      <alignment vertical="center" wrapText="1"/>
    </xf>
    <xf numFmtId="0" fontId="4" fillId="3" borderId="0" xfId="0" applyFont="1" applyFill="1" applyAlignment="1">
      <alignment horizontal="right"/>
    </xf>
    <xf numFmtId="0" fontId="11" fillId="5" borderId="32" xfId="0" applyFont="1" applyFill="1" applyBorder="1" applyAlignment="1">
      <alignment horizontal="center" wrapText="1"/>
    </xf>
    <xf numFmtId="0" fontId="8" fillId="2" borderId="0" xfId="0" applyFont="1" applyFill="1" applyBorder="1" applyAlignment="1">
      <alignment vertical="center" wrapText="1"/>
    </xf>
    <xf numFmtId="0" fontId="3" fillId="2" borderId="0" xfId="0" applyFont="1" applyFill="1" applyAlignment="1">
      <alignment wrapText="1"/>
    </xf>
    <xf numFmtId="0" fontId="2" fillId="4" borderId="0" xfId="0" applyFont="1" applyFill="1" applyBorder="1" applyAlignment="1">
      <alignment horizontal="left" wrapText="1"/>
    </xf>
    <xf numFmtId="0" fontId="1" fillId="4" borderId="0" xfId="0" applyFont="1" applyFill="1" applyBorder="1" applyAlignment="1">
      <alignment wrapText="1"/>
    </xf>
    <xf numFmtId="0" fontId="2" fillId="3" borderId="0" xfId="0" applyFont="1" applyFill="1" applyBorder="1" applyAlignment="1">
      <alignment horizontal="center"/>
    </xf>
    <xf numFmtId="0" fontId="2" fillId="4" borderId="0" xfId="0" applyFont="1" applyFill="1" applyAlignment="1"/>
    <xf numFmtId="0" fontId="4" fillId="3" borderId="0" xfId="0" applyFont="1" applyFill="1" applyBorder="1" applyAlignment="1">
      <alignment horizontal="right"/>
    </xf>
    <xf numFmtId="0" fontId="1" fillId="3" borderId="45" xfId="0" applyFont="1" applyFill="1" applyBorder="1" applyAlignment="1">
      <alignment horizontal="center"/>
    </xf>
    <xf numFmtId="0" fontId="23" fillId="3" borderId="8" xfId="0" applyFont="1" applyFill="1" applyBorder="1" applyAlignment="1">
      <alignment horizontal="center" vertical="center"/>
    </xf>
    <xf numFmtId="0" fontId="2" fillId="3" borderId="55" xfId="0" applyFont="1" applyFill="1" applyBorder="1"/>
    <xf numFmtId="0" fontId="2" fillId="3" borderId="7" xfId="0" applyFont="1" applyFill="1" applyBorder="1"/>
    <xf numFmtId="0" fontId="1" fillId="3" borderId="55" xfId="0" applyFont="1" applyFill="1" applyBorder="1" applyAlignment="1">
      <alignment horizontal="center"/>
    </xf>
    <xf numFmtId="0" fontId="1" fillId="7" borderId="8" xfId="0" applyFont="1" applyFill="1" applyBorder="1" applyAlignment="1">
      <alignment horizontal="center" wrapText="1"/>
    </xf>
    <xf numFmtId="0" fontId="1" fillId="8" borderId="8" xfId="0" applyFont="1" applyFill="1" applyBorder="1" applyAlignment="1">
      <alignment wrapText="1"/>
    </xf>
    <xf numFmtId="0" fontId="2" fillId="4" borderId="1" xfId="0" applyFont="1" applyFill="1" applyBorder="1"/>
    <xf numFmtId="0" fontId="2" fillId="4" borderId="2" xfId="0" applyFont="1" applyFill="1" applyBorder="1"/>
    <xf numFmtId="0" fontId="2" fillId="4" borderId="3" xfId="0" applyFont="1" applyFill="1" applyBorder="1" applyAlignment="1"/>
    <xf numFmtId="0" fontId="3" fillId="4" borderId="0" xfId="0" applyFont="1" applyFill="1" applyAlignment="1">
      <alignment horizontal="left" vertical="center" wrapText="1"/>
    </xf>
    <xf numFmtId="0" fontId="12" fillId="5" borderId="51" xfId="0" applyFont="1" applyFill="1" applyBorder="1" applyAlignment="1">
      <alignment vertical="center"/>
    </xf>
    <xf numFmtId="0" fontId="4" fillId="3" borderId="28" xfId="0" applyFont="1" applyFill="1" applyBorder="1" applyAlignment="1"/>
    <xf numFmtId="0" fontId="4" fillId="3" borderId="29" xfId="0" applyFont="1" applyFill="1" applyBorder="1" applyAlignment="1"/>
    <xf numFmtId="0" fontId="2" fillId="3" borderId="8" xfId="0" applyFont="1" applyFill="1" applyBorder="1" applyAlignment="1">
      <alignment horizontal="center"/>
    </xf>
    <xf numFmtId="0" fontId="30" fillId="10" borderId="0" xfId="0" applyFont="1" applyFill="1"/>
    <xf numFmtId="0" fontId="0" fillId="3" borderId="1" xfId="0" applyFill="1" applyBorder="1"/>
    <xf numFmtId="0" fontId="0" fillId="3" borderId="2" xfId="0" applyFill="1" applyBorder="1"/>
    <xf numFmtId="1" fontId="32" fillId="11" borderId="33" xfId="0" applyNumberFormat="1" applyFont="1" applyFill="1" applyBorder="1" applyAlignment="1"/>
    <xf numFmtId="2" fontId="32" fillId="11" borderId="33" xfId="0" applyNumberFormat="1" applyFont="1" applyFill="1" applyBorder="1" applyAlignment="1"/>
    <xf numFmtId="0" fontId="0" fillId="10" borderId="7" xfId="0" applyFill="1" applyBorder="1"/>
    <xf numFmtId="0" fontId="30" fillId="10" borderId="7" xfId="0" applyFont="1" applyFill="1" applyBorder="1"/>
    <xf numFmtId="0" fontId="0" fillId="10" borderId="8" xfId="0" applyFill="1" applyBorder="1"/>
    <xf numFmtId="0" fontId="30" fillId="10" borderId="8" xfId="0" applyFont="1" applyFill="1" applyBorder="1"/>
    <xf numFmtId="0" fontId="0" fillId="10" borderId="8" xfId="0" applyFont="1" applyFill="1" applyBorder="1"/>
    <xf numFmtId="0" fontId="34" fillId="0" borderId="0" xfId="0" applyFont="1" applyFill="1" applyBorder="1"/>
    <xf numFmtId="1" fontId="34" fillId="0" borderId="0" xfId="0" applyNumberFormat="1" applyFont="1" applyFill="1" applyBorder="1"/>
    <xf numFmtId="2" fontId="34" fillId="0" borderId="0" xfId="0" applyNumberFormat="1" applyFont="1" applyFill="1" applyBorder="1"/>
    <xf numFmtId="1" fontId="34" fillId="3" borderId="0" xfId="0" applyNumberFormat="1" applyFont="1" applyFill="1" applyBorder="1"/>
    <xf numFmtId="2" fontId="34" fillId="3" borderId="0" xfId="0" applyNumberFormat="1" applyFont="1" applyFill="1" applyBorder="1"/>
    <xf numFmtId="0" fontId="30" fillId="0" borderId="0" xfId="0" applyFont="1"/>
    <xf numFmtId="1" fontId="35" fillId="0" borderId="0" xfId="0" applyNumberFormat="1" applyFont="1" applyFill="1" applyBorder="1"/>
    <xf numFmtId="2" fontId="35" fillId="0" borderId="0" xfId="0" applyNumberFormat="1" applyFont="1" applyFill="1" applyBorder="1"/>
    <xf numFmtId="1" fontId="35" fillId="3" borderId="0" xfId="0" applyNumberFormat="1" applyFont="1" applyFill="1" applyBorder="1"/>
    <xf numFmtId="2" fontId="35" fillId="3" borderId="0" xfId="0" applyNumberFormat="1" applyFont="1" applyFill="1" applyBorder="1"/>
    <xf numFmtId="0" fontId="34" fillId="0" borderId="5" xfId="0" applyFont="1" applyFill="1" applyBorder="1"/>
    <xf numFmtId="1" fontId="34" fillId="0" borderId="5" xfId="0" applyNumberFormat="1" applyFont="1" applyFill="1" applyBorder="1"/>
    <xf numFmtId="2" fontId="34" fillId="0" borderId="5" xfId="0" applyNumberFormat="1" applyFont="1" applyFill="1" applyBorder="1"/>
    <xf numFmtId="1" fontId="34" fillId="3" borderId="5" xfId="0" applyNumberFormat="1" applyFont="1" applyFill="1" applyBorder="1"/>
    <xf numFmtId="2" fontId="34" fillId="3" borderId="5" xfId="0" applyNumberFormat="1" applyFont="1" applyFill="1" applyBorder="1"/>
    <xf numFmtId="0" fontId="5" fillId="3" borderId="8" xfId="1" applyFill="1" applyBorder="1" applyAlignment="1" applyProtection="1">
      <alignment horizontal="center" vertical="center" wrapText="1"/>
    </xf>
    <xf numFmtId="0" fontId="0" fillId="0" borderId="0" xfId="0" applyAlignment="1">
      <alignment wrapText="1"/>
    </xf>
    <xf numFmtId="0" fontId="2" fillId="0" borderId="8" xfId="0" applyFont="1" applyBorder="1" applyAlignment="1">
      <alignment horizontal="center" vertical="center" wrapText="1"/>
    </xf>
    <xf numFmtId="0" fontId="37" fillId="0" borderId="8" xfId="0" applyFont="1" applyFill="1" applyBorder="1" applyAlignment="1">
      <alignment horizontal="center" vertical="center" wrapText="1"/>
    </xf>
    <xf numFmtId="0" fontId="37" fillId="3" borderId="8" xfId="1" applyFont="1" applyFill="1" applyBorder="1" applyAlignment="1" applyProtection="1">
      <alignment horizontal="center" vertical="center" wrapText="1"/>
    </xf>
    <xf numFmtId="0" fontId="37" fillId="0" borderId="8" xfId="0" applyFont="1" applyBorder="1" applyAlignment="1">
      <alignment wrapText="1"/>
    </xf>
    <xf numFmtId="0" fontId="3" fillId="4" borderId="8" xfId="0" applyFont="1" applyFill="1" applyBorder="1" applyAlignment="1">
      <alignment horizontal="center" vertical="center" wrapText="1"/>
    </xf>
    <xf numFmtId="0" fontId="28" fillId="13" borderId="16" xfId="0" applyFont="1" applyFill="1" applyBorder="1" applyAlignment="1">
      <alignment horizontal="center" vertical="center" wrapText="1"/>
    </xf>
    <xf numFmtId="0" fontId="28" fillId="13" borderId="20" xfId="0" applyFont="1" applyFill="1" applyBorder="1" applyAlignment="1">
      <alignment horizontal="center" vertical="center" wrapText="1"/>
    </xf>
    <xf numFmtId="0" fontId="28" fillId="13" borderId="38" xfId="0" applyFont="1" applyFill="1" applyBorder="1" applyAlignment="1">
      <alignment horizontal="center" vertical="center" wrapText="1"/>
    </xf>
    <xf numFmtId="0" fontId="0" fillId="10" borderId="8" xfId="0" applyFill="1" applyBorder="1" applyAlignment="1">
      <alignment horizontal="center"/>
    </xf>
    <xf numFmtId="0" fontId="28" fillId="13" borderId="35" xfId="0" applyFont="1" applyFill="1" applyBorder="1" applyAlignment="1">
      <alignment horizontal="center" vertical="center" wrapText="1"/>
    </xf>
    <xf numFmtId="0" fontId="28" fillId="13" borderId="44" xfId="0" applyFont="1" applyFill="1" applyBorder="1" applyAlignment="1">
      <alignment horizontal="center" vertical="center" wrapText="1"/>
    </xf>
    <xf numFmtId="0" fontId="28" fillId="13" borderId="0" xfId="0" applyFont="1" applyFill="1" applyBorder="1" applyAlignment="1">
      <alignment horizontal="center" vertical="center" wrapText="1"/>
    </xf>
    <xf numFmtId="0" fontId="28" fillId="13" borderId="53" xfId="0" applyFont="1" applyFill="1" applyBorder="1" applyAlignment="1">
      <alignment horizontal="center" vertical="center" wrapText="1"/>
    </xf>
    <xf numFmtId="0" fontId="0" fillId="10" borderId="0" xfId="0" applyFill="1" applyBorder="1" applyAlignment="1">
      <alignment horizontal="center"/>
    </xf>
    <xf numFmtId="0" fontId="30" fillId="10" borderId="0" xfId="0" applyFont="1" applyFill="1" applyBorder="1"/>
    <xf numFmtId="0" fontId="38" fillId="9" borderId="0" xfId="0" applyFont="1" applyFill="1" applyBorder="1" applyAlignment="1">
      <alignment vertical="center"/>
    </xf>
    <xf numFmtId="0" fontId="39" fillId="9" borderId="0" xfId="0" applyFont="1" applyFill="1" applyBorder="1"/>
    <xf numFmtId="0" fontId="39" fillId="9" borderId="0" xfId="0" applyFont="1" applyFill="1" applyBorder="1" applyAlignment="1">
      <alignment vertical="center"/>
    </xf>
    <xf numFmtId="0" fontId="39" fillId="0" borderId="0" xfId="0" applyFont="1"/>
    <xf numFmtId="0" fontId="40" fillId="9" borderId="0" xfId="0" applyFont="1" applyFill="1" applyBorder="1" applyAlignment="1">
      <alignment vertical="center"/>
    </xf>
    <xf numFmtId="0" fontId="41" fillId="9" borderId="0" xfId="0" applyFont="1" applyFill="1" applyBorder="1"/>
    <xf numFmtId="0" fontId="41" fillId="0" borderId="0" xfId="0" applyFont="1"/>
    <xf numFmtId="0" fontId="42" fillId="9" borderId="0" xfId="0" applyFont="1" applyFill="1" applyBorder="1" applyAlignment="1">
      <alignment vertical="center"/>
    </xf>
    <xf numFmtId="0" fontId="42" fillId="0" borderId="0" xfId="0" applyFont="1"/>
    <xf numFmtId="0" fontId="43" fillId="9" borderId="0" xfId="0" applyFont="1" applyFill="1" applyBorder="1"/>
    <xf numFmtId="0" fontId="0" fillId="9" borderId="0" xfId="0" applyFill="1" applyBorder="1"/>
    <xf numFmtId="0" fontId="0" fillId="9" borderId="0" xfId="0" applyFill="1" applyBorder="1" applyAlignment="1">
      <alignment horizontal="left" indent="2"/>
    </xf>
    <xf numFmtId="0" fontId="0" fillId="3" borderId="0" xfId="0" applyFill="1"/>
    <xf numFmtId="0" fontId="43" fillId="0" borderId="0" xfId="0" applyFont="1"/>
    <xf numFmtId="0" fontId="0" fillId="2" borderId="8" xfId="0" applyFill="1" applyBorder="1"/>
    <xf numFmtId="0" fontId="43" fillId="6" borderId="45" xfId="0" applyFont="1" applyFill="1" applyBorder="1"/>
    <xf numFmtId="0" fontId="0" fillId="6" borderId="46" xfId="0" applyFill="1" applyBorder="1"/>
    <xf numFmtId="0" fontId="0" fillId="6" borderId="47" xfId="0" applyFill="1" applyBorder="1"/>
    <xf numFmtId="0" fontId="0" fillId="6" borderId="48" xfId="0" applyFill="1" applyBorder="1"/>
    <xf numFmtId="0" fontId="0" fillId="6" borderId="49" xfId="0" applyFill="1" applyBorder="1"/>
    <xf numFmtId="0" fontId="0" fillId="6" borderId="0" xfId="0" applyFill="1" applyBorder="1"/>
    <xf numFmtId="0" fontId="0" fillId="2" borderId="1" xfId="0" applyFill="1" applyBorder="1"/>
    <xf numFmtId="0" fontId="0" fillId="2" borderId="3" xfId="0" applyFill="1" applyBorder="1" applyAlignment="1">
      <alignment horizontal="right"/>
    </xf>
    <xf numFmtId="0" fontId="30" fillId="6" borderId="4" xfId="0" applyFont="1" applyFill="1" applyBorder="1"/>
    <xf numFmtId="0" fontId="0" fillId="6" borderId="5" xfId="0" applyFill="1" applyBorder="1"/>
    <xf numFmtId="0" fontId="0" fillId="6" borderId="6" xfId="0" applyFill="1" applyBorder="1"/>
    <xf numFmtId="0" fontId="0" fillId="6" borderId="45" xfId="0" applyFill="1" applyBorder="1"/>
    <xf numFmtId="0" fontId="0" fillId="3" borderId="0" xfId="0" applyFill="1" applyBorder="1"/>
    <xf numFmtId="0" fontId="0" fillId="14" borderId="0" xfId="0" applyFill="1"/>
    <xf numFmtId="0" fontId="0" fillId="6" borderId="4" xfId="0" applyFill="1" applyBorder="1"/>
    <xf numFmtId="0" fontId="30" fillId="6" borderId="45" xfId="0" applyFont="1" applyFill="1" applyBorder="1"/>
    <xf numFmtId="0" fontId="0" fillId="6" borderId="48" xfId="0" applyFill="1" applyBorder="1" applyAlignment="1">
      <alignment wrapText="1"/>
    </xf>
    <xf numFmtId="0" fontId="0" fillId="2" borderId="8" xfId="0" applyFill="1" applyBorder="1" applyAlignment="1">
      <alignment vertical="center"/>
    </xf>
    <xf numFmtId="0" fontId="0" fillId="2" borderId="1" xfId="0" applyFill="1" applyBorder="1" applyAlignment="1"/>
    <xf numFmtId="0" fontId="0" fillId="2" borderId="3" xfId="0" applyFill="1" applyBorder="1" applyAlignment="1"/>
    <xf numFmtId="0" fontId="0" fillId="0" borderId="8" xfId="0" applyBorder="1"/>
    <xf numFmtId="0" fontId="44" fillId="0" borderId="0" xfId="0" applyFont="1" applyBorder="1" applyAlignment="1">
      <alignment horizontal="center"/>
    </xf>
    <xf numFmtId="0" fontId="47" fillId="9" borderId="0" xfId="1" applyFont="1" applyFill="1" applyBorder="1" applyAlignment="1" applyProtection="1">
      <alignment vertical="center"/>
    </xf>
    <xf numFmtId="0" fontId="42" fillId="3" borderId="0" xfId="0" applyFont="1" applyFill="1"/>
    <xf numFmtId="0" fontId="43" fillId="10" borderId="0" xfId="0" applyFont="1" applyFill="1" applyBorder="1"/>
    <xf numFmtId="0" fontId="0" fillId="10" borderId="0" xfId="0" applyFill="1" applyBorder="1"/>
    <xf numFmtId="0" fontId="0" fillId="10" borderId="0" xfId="0" applyFill="1" applyBorder="1" applyAlignment="1"/>
    <xf numFmtId="0" fontId="36" fillId="10" borderId="0" xfId="0" applyFont="1" applyFill="1"/>
    <xf numFmtId="0" fontId="0" fillId="10" borderId="0" xfId="0" applyFill="1"/>
    <xf numFmtId="0" fontId="42" fillId="10" borderId="0" xfId="0" applyFont="1" applyFill="1"/>
    <xf numFmtId="0" fontId="36" fillId="3" borderId="0" xfId="0" applyFont="1" applyFill="1"/>
    <xf numFmtId="0" fontId="43" fillId="10" borderId="0" xfId="0" applyFont="1" applyFill="1"/>
    <xf numFmtId="0" fontId="30" fillId="10" borderId="0" xfId="0" applyFont="1" applyFill="1" applyAlignment="1">
      <alignment horizontal="left"/>
    </xf>
    <xf numFmtId="0" fontId="0" fillId="10" borderId="0" xfId="0" applyFill="1" applyAlignment="1">
      <alignment horizontal="left"/>
    </xf>
    <xf numFmtId="0" fontId="44" fillId="3" borderId="0" xfId="0" applyFont="1" applyFill="1" applyAlignment="1">
      <alignment horizontal="right"/>
    </xf>
    <xf numFmtId="0" fontId="44" fillId="3" borderId="0" xfId="0" applyFont="1" applyFill="1"/>
    <xf numFmtId="0" fontId="0" fillId="3" borderId="0" xfId="0" applyFill="1" applyAlignment="1">
      <alignment wrapText="1"/>
    </xf>
    <xf numFmtId="0" fontId="30" fillId="3" borderId="0" xfId="0" applyFont="1" applyFill="1" applyAlignment="1">
      <alignment horizontal="left"/>
    </xf>
    <xf numFmtId="0" fontId="0" fillId="3" borderId="0" xfId="0" applyFont="1" applyFill="1" applyAlignment="1">
      <alignment wrapText="1"/>
    </xf>
    <xf numFmtId="0" fontId="29" fillId="3" borderId="0" xfId="0" applyFont="1" applyFill="1"/>
    <xf numFmtId="0" fontId="48" fillId="3" borderId="0" xfId="0" applyFont="1" applyFill="1" applyBorder="1" applyAlignment="1"/>
    <xf numFmtId="0" fontId="44" fillId="3" borderId="0" xfId="0" applyFont="1" applyFill="1" applyBorder="1" applyAlignment="1"/>
    <xf numFmtId="0" fontId="36" fillId="3" borderId="0" xfId="0" applyFont="1" applyFill="1" applyBorder="1"/>
    <xf numFmtId="0" fontId="49" fillId="3" borderId="0" xfId="0" applyFont="1" applyFill="1" applyBorder="1"/>
    <xf numFmtId="0" fontId="39" fillId="3" borderId="0" xfId="0" applyFont="1" applyFill="1" applyBorder="1"/>
    <xf numFmtId="0" fontId="41" fillId="3" borderId="0" xfId="0" applyFont="1" applyFill="1" applyBorder="1"/>
    <xf numFmtId="0" fontId="30" fillId="3" borderId="0" xfId="0" applyFont="1" applyFill="1"/>
    <xf numFmtId="0" fontId="29" fillId="10" borderId="0" xfId="0" applyFont="1" applyFill="1" applyBorder="1"/>
    <xf numFmtId="0" fontId="0" fillId="10" borderId="0" xfId="0" applyFill="1" applyBorder="1" applyAlignment="1">
      <alignment horizontal="left" indent="2"/>
    </xf>
    <xf numFmtId="0" fontId="36" fillId="10" borderId="0" xfId="0" applyFont="1" applyFill="1" applyBorder="1" applyAlignment="1">
      <alignment horizontal="left" indent="2"/>
    </xf>
    <xf numFmtId="0" fontId="0" fillId="3" borderId="3" xfId="0" applyFill="1" applyBorder="1"/>
    <xf numFmtId="0" fontId="29" fillId="10" borderId="0" xfId="0" applyFont="1" applyFill="1"/>
    <xf numFmtId="0" fontId="44" fillId="10" borderId="0" xfId="0" applyFont="1" applyFill="1"/>
    <xf numFmtId="0" fontId="50" fillId="3" borderId="0" xfId="0" applyFont="1" applyFill="1"/>
    <xf numFmtId="0" fontId="51" fillId="3" borderId="0" xfId="0" applyFont="1" applyFill="1" applyBorder="1"/>
    <xf numFmtId="0" fontId="44" fillId="3" borderId="0" xfId="0" applyFont="1" applyFill="1" applyBorder="1" applyAlignment="1">
      <alignment horizontal="right"/>
    </xf>
    <xf numFmtId="0" fontId="28" fillId="13" borderId="15" xfId="0" applyFont="1" applyFill="1" applyBorder="1" applyAlignment="1">
      <alignment horizontal="center" vertical="center"/>
    </xf>
    <xf numFmtId="0" fontId="28" fillId="13" borderId="16" xfId="0" applyFont="1" applyFill="1" applyBorder="1" applyAlignment="1">
      <alignment horizontal="center" vertical="center"/>
    </xf>
    <xf numFmtId="0" fontId="28" fillId="13" borderId="35" xfId="0" applyFont="1" applyFill="1" applyBorder="1" applyAlignment="1">
      <alignment vertical="center" wrapText="1"/>
    </xf>
    <xf numFmtId="0" fontId="28" fillId="13" borderId="17" xfId="0" applyFont="1" applyFill="1" applyBorder="1" applyAlignment="1">
      <alignment horizontal="center" vertical="center" wrapText="1"/>
    </xf>
    <xf numFmtId="0" fontId="28" fillId="13" borderId="18" xfId="0" applyFont="1" applyFill="1" applyBorder="1" applyAlignment="1">
      <alignment vertical="center"/>
    </xf>
    <xf numFmtId="0" fontId="52" fillId="13" borderId="19" xfId="0" applyFont="1" applyFill="1" applyBorder="1" applyAlignment="1">
      <alignment horizontal="right" vertical="center"/>
    </xf>
    <xf numFmtId="0" fontId="28" fillId="13" borderId="21" xfId="0" applyFont="1" applyFill="1" applyBorder="1" applyAlignment="1">
      <alignment horizontal="center" vertical="center" wrapText="1"/>
    </xf>
    <xf numFmtId="0" fontId="28" fillId="13" borderId="48" xfId="0" applyFont="1" applyFill="1" applyBorder="1" applyAlignment="1">
      <alignment vertical="center"/>
    </xf>
    <xf numFmtId="0" fontId="52" fillId="13" borderId="0" xfId="0" applyFont="1" applyFill="1" applyBorder="1" applyAlignment="1">
      <alignment horizontal="right" vertical="center"/>
    </xf>
    <xf numFmtId="0" fontId="36" fillId="10" borderId="25" xfId="0" applyFont="1" applyFill="1" applyBorder="1" applyAlignment="1">
      <alignment horizontal="center" vertical="center"/>
    </xf>
    <xf numFmtId="0" fontId="36" fillId="10" borderId="23" xfId="0" applyFont="1" applyFill="1" applyBorder="1" applyAlignment="1">
      <alignment horizontal="left"/>
    </xf>
    <xf numFmtId="0" fontId="42" fillId="10" borderId="23" xfId="0" applyFont="1" applyFill="1" applyBorder="1" applyAlignment="1">
      <alignment horizontal="center"/>
    </xf>
    <xf numFmtId="0" fontId="44" fillId="10" borderId="24" xfId="0" applyFont="1" applyFill="1" applyBorder="1" applyAlignment="1">
      <alignment horizontal="center"/>
    </xf>
    <xf numFmtId="0" fontId="44" fillId="10" borderId="62" xfId="0" applyFont="1" applyFill="1" applyBorder="1" applyAlignment="1">
      <alignment horizontal="left"/>
    </xf>
    <xf numFmtId="0" fontId="36" fillId="10" borderId="9" xfId="0" applyFont="1" applyFill="1" applyBorder="1"/>
    <xf numFmtId="0" fontId="36" fillId="10" borderId="26" xfId="0" applyFont="1" applyFill="1" applyBorder="1"/>
    <xf numFmtId="0" fontId="36" fillId="10" borderId="9" xfId="0" applyFont="1" applyFill="1" applyBorder="1" applyAlignment="1">
      <alignment horizontal="left" vertical="center"/>
    </xf>
    <xf numFmtId="0" fontId="42" fillId="10" borderId="9" xfId="0" applyFont="1" applyFill="1" applyBorder="1" applyAlignment="1">
      <alignment horizontal="center" vertical="center"/>
    </xf>
    <xf numFmtId="0" fontId="44" fillId="10" borderId="26" xfId="0" applyFont="1" applyFill="1" applyBorder="1" applyAlignment="1">
      <alignment horizontal="center" vertical="center"/>
    </xf>
    <xf numFmtId="0" fontId="54" fillId="10" borderId="63" xfId="0" applyFont="1" applyFill="1" applyBorder="1" applyAlignment="1">
      <alignment horizontal="left" vertical="center"/>
    </xf>
    <xf numFmtId="0" fontId="36" fillId="10" borderId="9" xfId="0" applyFont="1" applyFill="1" applyBorder="1" applyAlignment="1">
      <alignment horizontal="left"/>
    </xf>
    <xf numFmtId="0" fontId="29" fillId="10" borderId="9" xfId="0" applyFont="1" applyFill="1" applyBorder="1" applyAlignment="1">
      <alignment horizontal="center"/>
    </xf>
    <xf numFmtId="0" fontId="44" fillId="10" borderId="63" xfId="0" applyFont="1" applyFill="1" applyBorder="1" applyAlignment="1">
      <alignment horizontal="left"/>
    </xf>
    <xf numFmtId="0" fontId="36" fillId="10" borderId="26" xfId="0" applyFont="1" applyFill="1" applyBorder="1" applyAlignment="1">
      <alignment horizontal="left"/>
    </xf>
    <xf numFmtId="0" fontId="36" fillId="10" borderId="63" xfId="0" applyFont="1" applyFill="1" applyBorder="1" applyAlignment="1">
      <alignment horizontal="left"/>
    </xf>
    <xf numFmtId="0" fontId="36" fillId="10" borderId="64" xfId="0" applyFont="1" applyFill="1" applyBorder="1" applyAlignment="1">
      <alignment horizontal="left"/>
    </xf>
    <xf numFmtId="0" fontId="29" fillId="10" borderId="64" xfId="0" applyFont="1" applyFill="1" applyBorder="1" applyAlignment="1">
      <alignment horizontal="center"/>
    </xf>
    <xf numFmtId="0" fontId="36" fillId="10" borderId="65" xfId="0" applyFont="1" applyFill="1" applyBorder="1"/>
    <xf numFmtId="0" fontId="36" fillId="10" borderId="27" xfId="0" applyFont="1" applyFill="1" applyBorder="1" applyAlignment="1">
      <alignment horizontal="center"/>
    </xf>
    <xf numFmtId="0" fontId="44" fillId="10" borderId="28" xfId="0" applyFont="1" applyFill="1" applyBorder="1" applyAlignment="1">
      <alignment horizontal="left"/>
    </xf>
    <xf numFmtId="0" fontId="36" fillId="10" borderId="29" xfId="0" applyFont="1" applyFill="1" applyBorder="1"/>
    <xf numFmtId="0" fontId="36" fillId="10" borderId="28" xfId="0" applyFont="1" applyFill="1" applyBorder="1"/>
    <xf numFmtId="0" fontId="36" fillId="3" borderId="0" xfId="0" applyFont="1" applyFill="1" applyBorder="1" applyAlignment="1">
      <alignment horizontal="center"/>
    </xf>
    <xf numFmtId="0" fontId="53" fillId="3" borderId="0" xfId="0" applyFont="1" applyFill="1" applyBorder="1" applyAlignment="1">
      <alignment horizontal="center" vertical="center"/>
    </xf>
    <xf numFmtId="0" fontId="51" fillId="3" borderId="0" xfId="0" applyFont="1" applyFill="1" applyBorder="1" applyAlignment="1">
      <alignment vertical="center"/>
    </xf>
    <xf numFmtId="0" fontId="36" fillId="3" borderId="0" xfId="0" quotePrefix="1" applyFont="1" applyFill="1" applyBorder="1" applyAlignment="1">
      <alignment horizontal="center" vertical="center" wrapText="1"/>
    </xf>
    <xf numFmtId="0" fontId="36" fillId="3" borderId="0" xfId="0" applyFont="1" applyFill="1" applyBorder="1" applyAlignment="1">
      <alignment horizontal="center" vertical="center" wrapText="1"/>
    </xf>
    <xf numFmtId="0" fontId="52" fillId="13" borderId="19" xfId="0" applyFont="1" applyFill="1" applyBorder="1" applyAlignment="1">
      <alignment horizontal="right"/>
    </xf>
    <xf numFmtId="0" fontId="28" fillId="13" borderId="20" xfId="0" applyFont="1" applyFill="1" applyBorder="1" applyAlignment="1">
      <alignment horizontal="center"/>
    </xf>
    <xf numFmtId="0" fontId="36" fillId="10" borderId="24" xfId="0" applyFont="1" applyFill="1" applyBorder="1"/>
    <xf numFmtId="0" fontId="57" fillId="3" borderId="0" xfId="0" applyFont="1" applyFill="1" applyBorder="1"/>
    <xf numFmtId="0" fontId="55" fillId="3" borderId="0" xfId="0" applyFont="1" applyFill="1"/>
    <xf numFmtId="0" fontId="0" fillId="10" borderId="0" xfId="0" applyFill="1" applyBorder="1" applyAlignment="1">
      <alignment vertical="top"/>
    </xf>
    <xf numFmtId="0" fontId="31" fillId="3" borderId="0" xfId="0" applyFont="1" applyFill="1" applyBorder="1" applyAlignment="1">
      <alignment horizontal="center"/>
    </xf>
    <xf numFmtId="0" fontId="44" fillId="10" borderId="0" xfId="0" applyFont="1" applyFill="1" applyAlignment="1">
      <alignment horizontal="left"/>
    </xf>
    <xf numFmtId="0" fontId="44" fillId="3" borderId="0" xfId="0" applyFont="1" applyFill="1" applyBorder="1" applyAlignment="1">
      <alignment horizontal="center" vertical="center"/>
    </xf>
    <xf numFmtId="0" fontId="44" fillId="3" borderId="0" xfId="0" applyFont="1" applyFill="1" applyBorder="1" applyAlignment="1">
      <alignment horizontal="left" vertical="center"/>
    </xf>
    <xf numFmtId="0" fontId="44" fillId="3" borderId="0" xfId="0" applyFont="1" applyFill="1" applyBorder="1" applyAlignment="1">
      <alignment horizontal="center" vertical="center" wrapText="1"/>
    </xf>
    <xf numFmtId="0" fontId="42" fillId="3" borderId="0" xfId="0" applyFont="1" applyFill="1" applyBorder="1" applyAlignment="1">
      <alignment vertical="center"/>
    </xf>
    <xf numFmtId="0" fontId="44" fillId="3" borderId="0" xfId="0" applyFont="1" applyFill="1" applyBorder="1" applyAlignment="1">
      <alignment vertical="center"/>
    </xf>
    <xf numFmtId="0" fontId="51" fillId="3" borderId="0" xfId="0" applyFont="1" applyFill="1" applyBorder="1" applyAlignment="1">
      <alignment horizontal="right" vertical="center"/>
    </xf>
    <xf numFmtId="0" fontId="44" fillId="3" borderId="0" xfId="0" applyFont="1" applyFill="1" applyBorder="1" applyAlignment="1">
      <alignment horizontal="center"/>
    </xf>
    <xf numFmtId="0" fontId="36" fillId="3" borderId="0" xfId="0" applyFont="1" applyFill="1" applyBorder="1" applyAlignment="1">
      <alignment horizontal="center" vertical="center"/>
    </xf>
    <xf numFmtId="0" fontId="36" fillId="3" borderId="0" xfId="0" applyFont="1" applyFill="1" applyBorder="1" applyAlignment="1">
      <alignment horizontal="left" vertical="center"/>
    </xf>
    <xf numFmtId="0" fontId="44" fillId="3" borderId="0" xfId="0" quotePrefix="1" applyFont="1" applyFill="1" applyBorder="1" applyAlignment="1">
      <alignment horizontal="center" vertical="center" wrapText="1"/>
    </xf>
    <xf numFmtId="0" fontId="28" fillId="13" borderId="33" xfId="0" applyFont="1" applyFill="1" applyBorder="1" applyAlignment="1">
      <alignment horizontal="center" vertical="center" wrapText="1"/>
    </xf>
    <xf numFmtId="0" fontId="31" fillId="13" borderId="59" xfId="0" applyFont="1" applyFill="1" applyBorder="1" applyAlignment="1">
      <alignment vertical="center"/>
    </xf>
    <xf numFmtId="0" fontId="52" fillId="13" borderId="60" xfId="0" applyFont="1" applyFill="1" applyBorder="1" applyAlignment="1">
      <alignment horizontal="right" vertical="center"/>
    </xf>
    <xf numFmtId="0" fontId="28" fillId="13" borderId="32" xfId="0" applyFont="1" applyFill="1" applyBorder="1" applyAlignment="1">
      <alignment horizontal="center" vertical="center"/>
    </xf>
    <xf numFmtId="0" fontId="36" fillId="10" borderId="22" xfId="0" applyFont="1" applyFill="1" applyBorder="1" applyAlignment="1">
      <alignment horizontal="center"/>
    </xf>
    <xf numFmtId="0" fontId="36" fillId="10" borderId="23" xfId="0" applyFont="1" applyFill="1" applyBorder="1"/>
    <xf numFmtId="0" fontId="36" fillId="10" borderId="67" xfId="0" applyFont="1" applyFill="1" applyBorder="1"/>
    <xf numFmtId="0" fontId="36" fillId="10" borderId="25" xfId="0" applyFont="1" applyFill="1" applyBorder="1" applyAlignment="1">
      <alignment horizontal="center"/>
    </xf>
    <xf numFmtId="0" fontId="36" fillId="10" borderId="63" xfId="0" applyFont="1" applyFill="1" applyBorder="1"/>
    <xf numFmtId="0" fontId="51" fillId="10" borderId="27" xfId="0" applyFont="1" applyFill="1" applyBorder="1" applyAlignment="1">
      <alignment horizontal="center" vertical="center"/>
    </xf>
    <xf numFmtId="0" fontId="36" fillId="10" borderId="28" xfId="0" applyFont="1" applyFill="1" applyBorder="1" applyAlignment="1">
      <alignment vertical="center"/>
    </xf>
    <xf numFmtId="0" fontId="44" fillId="3" borderId="0" xfId="0" applyFont="1" applyFill="1" applyBorder="1"/>
    <xf numFmtId="0" fontId="51" fillId="3" borderId="0" xfId="0" applyFont="1" applyFill="1" applyBorder="1" applyAlignment="1">
      <alignment horizontal="center"/>
    </xf>
    <xf numFmtId="0" fontId="49" fillId="3" borderId="0" xfId="0" applyFont="1" applyFill="1" applyBorder="1" applyAlignment="1"/>
    <xf numFmtId="0" fontId="51" fillId="3" borderId="0" xfId="0" applyFont="1" applyFill="1" applyBorder="1" applyAlignment="1">
      <alignment horizontal="right"/>
    </xf>
    <xf numFmtId="0" fontId="49" fillId="3" borderId="0" xfId="0" applyFont="1" applyFill="1" applyBorder="1" applyAlignment="1">
      <alignment horizontal="left" vertical="center"/>
    </xf>
    <xf numFmtId="0" fontId="36" fillId="3" borderId="0" xfId="0" applyFont="1" applyFill="1" applyBorder="1" applyAlignment="1">
      <alignment vertical="center" wrapText="1"/>
    </xf>
    <xf numFmtId="0" fontId="49" fillId="3" borderId="0" xfId="0" applyFont="1" applyFill="1" applyBorder="1" applyAlignment="1">
      <alignment vertical="center"/>
    </xf>
    <xf numFmtId="0" fontId="36" fillId="3" borderId="0" xfId="0" applyFont="1" applyFill="1" applyBorder="1" applyAlignment="1">
      <alignment vertical="center"/>
    </xf>
    <xf numFmtId="0" fontId="49" fillId="3" borderId="0" xfId="0" applyFont="1" applyFill="1" applyBorder="1" applyAlignment="1">
      <alignment horizontal="left"/>
    </xf>
    <xf numFmtId="0" fontId="36" fillId="3" borderId="0" xfId="0" applyFont="1" applyFill="1" applyBorder="1" applyAlignment="1">
      <alignment wrapText="1"/>
    </xf>
    <xf numFmtId="0" fontId="51" fillId="3" borderId="0" xfId="0" applyFont="1" applyFill="1" applyBorder="1" applyAlignment="1">
      <alignment horizontal="left"/>
    </xf>
    <xf numFmtId="0" fontId="36" fillId="3" borderId="0" xfId="0" applyFont="1" applyFill="1" applyBorder="1" applyAlignment="1" applyProtection="1">
      <alignment horizontal="left" vertical="top"/>
    </xf>
    <xf numFmtId="0" fontId="46" fillId="3" borderId="0" xfId="0" applyFont="1" applyFill="1" applyBorder="1" applyAlignment="1" applyProtection="1">
      <alignment vertical="top"/>
    </xf>
    <xf numFmtId="0" fontId="58" fillId="3" borderId="0" xfId="0" applyFont="1" applyFill="1" applyBorder="1" applyAlignment="1" applyProtection="1">
      <alignment vertical="top"/>
    </xf>
    <xf numFmtId="0" fontId="36" fillId="3" borderId="0" xfId="0" applyFont="1" applyFill="1" applyBorder="1" applyAlignment="1" applyProtection="1">
      <alignment vertical="top"/>
    </xf>
    <xf numFmtId="0" fontId="20" fillId="3" borderId="0" xfId="0" applyFont="1" applyFill="1" applyBorder="1" applyAlignment="1" applyProtection="1">
      <alignment vertical="top"/>
    </xf>
    <xf numFmtId="0" fontId="59" fillId="3" borderId="0" xfId="0" applyFont="1" applyFill="1" applyBorder="1" applyAlignment="1" applyProtection="1">
      <alignment vertical="top"/>
    </xf>
    <xf numFmtId="0" fontId="36" fillId="3" borderId="0" xfId="0" applyFont="1" applyFill="1" applyBorder="1" applyAlignment="1"/>
    <xf numFmtId="0" fontId="60" fillId="9" borderId="0" xfId="0" applyFont="1" applyFill="1" applyBorder="1" applyAlignment="1">
      <alignment vertical="center"/>
    </xf>
    <xf numFmtId="0" fontId="30" fillId="4" borderId="0" xfId="0" applyFont="1" applyFill="1"/>
    <xf numFmtId="0" fontId="0" fillId="4" borderId="0" xfId="0" applyFill="1" applyAlignment="1">
      <alignment horizontal="left"/>
    </xf>
    <xf numFmtId="0" fontId="0" fillId="4" borderId="0" xfId="0" applyFill="1"/>
    <xf numFmtId="0" fontId="39" fillId="3" borderId="0" xfId="0" applyFont="1" applyFill="1" applyBorder="1" applyAlignment="1">
      <alignment vertical="center"/>
    </xf>
    <xf numFmtId="0" fontId="40" fillId="3" borderId="0" xfId="0" applyFont="1" applyFill="1" applyBorder="1" applyAlignment="1">
      <alignment vertical="center"/>
    </xf>
    <xf numFmtId="0" fontId="43" fillId="3" borderId="0" xfId="0" applyFont="1" applyFill="1"/>
    <xf numFmtId="0" fontId="0" fillId="3" borderId="0" xfId="0" applyFill="1" applyAlignment="1">
      <alignment horizontal="left"/>
    </xf>
    <xf numFmtId="0" fontId="42" fillId="3" borderId="0" xfId="0" applyFont="1" applyFill="1" applyBorder="1" applyAlignment="1">
      <alignment horizontal="center"/>
    </xf>
    <xf numFmtId="0" fontId="36" fillId="3" borderId="0" xfId="0" applyFont="1" applyFill="1" applyBorder="1" applyAlignment="1">
      <alignment horizontal="left"/>
    </xf>
    <xf numFmtId="0" fontId="28" fillId="13" borderId="57" xfId="0" applyFont="1" applyFill="1" applyBorder="1" applyAlignment="1">
      <alignment horizontal="center" vertical="center" wrapText="1"/>
    </xf>
    <xf numFmtId="0" fontId="28" fillId="13" borderId="69" xfId="0" applyFont="1" applyFill="1" applyBorder="1" applyAlignment="1">
      <alignment horizontal="center" vertical="center" wrapText="1"/>
    </xf>
    <xf numFmtId="0" fontId="28" fillId="13" borderId="56" xfId="0" applyFont="1" applyFill="1" applyBorder="1" applyAlignment="1">
      <alignment horizontal="center" vertical="center" wrapText="1"/>
    </xf>
    <xf numFmtId="0" fontId="28" fillId="3" borderId="0" xfId="0" applyFont="1" applyFill="1" applyBorder="1" applyAlignment="1">
      <alignment horizontal="center" vertical="center" wrapText="1"/>
    </xf>
    <xf numFmtId="0" fontId="31" fillId="13" borderId="70" xfId="0" applyFont="1" applyFill="1" applyBorder="1" applyAlignment="1"/>
    <xf numFmtId="0" fontId="52" fillId="13" borderId="60" xfId="0" applyFont="1" applyFill="1" applyBorder="1" applyAlignment="1">
      <alignment horizontal="right"/>
    </xf>
    <xf numFmtId="0" fontId="28" fillId="13" borderId="32" xfId="0" applyFont="1" applyFill="1" applyBorder="1" applyAlignment="1">
      <alignment horizontal="center"/>
    </xf>
    <xf numFmtId="0" fontId="28" fillId="13" borderId="71" xfId="0" applyFont="1" applyFill="1" applyBorder="1" applyAlignment="1">
      <alignment horizontal="center"/>
    </xf>
    <xf numFmtId="0" fontId="28" fillId="3" borderId="0" xfId="0" applyFont="1" applyFill="1" applyBorder="1" applyAlignment="1">
      <alignment horizontal="center"/>
    </xf>
    <xf numFmtId="0" fontId="49" fillId="3" borderId="0" xfId="0" applyFont="1" applyFill="1" applyBorder="1" applyAlignment="1" applyProtection="1">
      <alignment vertical="top"/>
    </xf>
    <xf numFmtId="0" fontId="61" fillId="3" borderId="0" xfId="0" applyFont="1" applyFill="1" applyBorder="1" applyAlignment="1" applyProtection="1">
      <alignment vertical="top"/>
    </xf>
    <xf numFmtId="0" fontId="31" fillId="13" borderId="37" xfId="0" applyFont="1" applyFill="1" applyBorder="1" applyAlignment="1"/>
    <xf numFmtId="0" fontId="51" fillId="10" borderId="9" xfId="0" applyFont="1" applyFill="1" applyBorder="1" applyAlignment="1">
      <alignment vertical="center"/>
    </xf>
    <xf numFmtId="0" fontId="36" fillId="10" borderId="9" xfId="0" quotePrefix="1" applyFont="1" applyFill="1" applyBorder="1" applyAlignment="1">
      <alignment horizontal="center" vertical="center" wrapText="1"/>
    </xf>
    <xf numFmtId="0" fontId="36" fillId="10" borderId="9" xfId="0" applyFont="1" applyFill="1" applyBorder="1" applyAlignment="1">
      <alignment horizontal="center" vertical="center" wrapText="1"/>
    </xf>
    <xf numFmtId="0" fontId="44" fillId="10" borderId="9" xfId="0" applyFont="1" applyFill="1" applyBorder="1"/>
    <xf numFmtId="0" fontId="36" fillId="10" borderId="64" xfId="0" applyFont="1" applyFill="1" applyBorder="1"/>
    <xf numFmtId="0" fontId="36" fillId="10" borderId="28" xfId="0" applyFont="1" applyFill="1" applyBorder="1" applyAlignment="1">
      <alignment horizontal="left"/>
    </xf>
    <xf numFmtId="0" fontId="44" fillId="10" borderId="28" xfId="0" applyFont="1" applyFill="1" applyBorder="1" applyAlignment="1">
      <alignment horizontal="center"/>
    </xf>
    <xf numFmtId="0" fontId="49" fillId="3" borderId="0" xfId="0" applyNumberFormat="1" applyFont="1" applyFill="1" applyBorder="1" applyAlignment="1">
      <alignment horizontal="left"/>
    </xf>
    <xf numFmtId="0" fontId="49" fillId="3" borderId="0" xfId="0" applyNumberFormat="1" applyFont="1" applyFill="1" applyBorder="1" applyAlignment="1">
      <alignment horizontal="left" indent="1"/>
    </xf>
    <xf numFmtId="0" fontId="51" fillId="3" borderId="0" xfId="0" applyFont="1" applyFill="1" applyBorder="1" applyAlignment="1">
      <alignment horizontal="left" vertical="center"/>
    </xf>
    <xf numFmtId="0" fontId="49" fillId="3" borderId="0" xfId="0" applyNumberFormat="1" applyFont="1" applyFill="1" applyBorder="1" applyAlignment="1">
      <alignment horizontal="left" indent="2"/>
    </xf>
    <xf numFmtId="0" fontId="53" fillId="3" borderId="0" xfId="0" applyFont="1" applyFill="1" applyBorder="1" applyAlignment="1">
      <alignment horizontal="left" indent="2"/>
    </xf>
    <xf numFmtId="0" fontId="42" fillId="3" borderId="0" xfId="0" applyFont="1" applyFill="1" applyBorder="1" applyAlignment="1">
      <alignment horizontal="left"/>
    </xf>
    <xf numFmtId="0" fontId="28" fillId="13" borderId="16" xfId="0" applyFont="1" applyFill="1" applyBorder="1" applyAlignment="1">
      <alignment horizontal="center" wrapText="1"/>
    </xf>
    <xf numFmtId="0" fontId="31" fillId="13" borderId="52" xfId="0" applyFont="1" applyFill="1" applyBorder="1" applyAlignment="1"/>
    <xf numFmtId="0" fontId="0" fillId="10" borderId="23" xfId="0" applyFill="1" applyBorder="1"/>
    <xf numFmtId="0" fontId="0" fillId="10" borderId="9" xfId="0" applyFill="1" applyBorder="1"/>
    <xf numFmtId="0" fontId="51" fillId="10" borderId="28" xfId="0" applyFont="1" applyFill="1" applyBorder="1" applyAlignment="1">
      <alignment horizontal="right"/>
    </xf>
    <xf numFmtId="0" fontId="0" fillId="10" borderId="28" xfId="0" applyFill="1" applyBorder="1"/>
    <xf numFmtId="0" fontId="49" fillId="10" borderId="0" xfId="0" applyFont="1" applyFill="1" applyBorder="1" applyAlignment="1"/>
    <xf numFmtId="0" fontId="51" fillId="10" borderId="0" xfId="0" applyFont="1" applyFill="1" applyBorder="1" applyAlignment="1">
      <alignment horizontal="right"/>
    </xf>
    <xf numFmtId="0" fontId="36" fillId="10" borderId="0" xfId="0" applyFont="1" applyFill="1" applyBorder="1"/>
    <xf numFmtId="0" fontId="31" fillId="3" borderId="0" xfId="0" applyFont="1" applyFill="1" applyBorder="1" applyAlignment="1"/>
    <xf numFmtId="0" fontId="30" fillId="3" borderId="8" xfId="0" applyFont="1" applyFill="1" applyBorder="1" applyAlignment="1">
      <alignment vertical="top" wrapText="1"/>
    </xf>
    <xf numFmtId="0" fontId="30" fillId="3" borderId="0" xfId="0" applyFont="1" applyFill="1" applyBorder="1" applyAlignment="1">
      <alignment vertical="top" wrapText="1"/>
    </xf>
    <xf numFmtId="0" fontId="29" fillId="3" borderId="0" xfId="0" applyFont="1" applyFill="1" applyBorder="1" applyAlignment="1">
      <alignment horizontal="left" indent="2"/>
    </xf>
    <xf numFmtId="0" fontId="33" fillId="10" borderId="0" xfId="0" applyFont="1" applyFill="1"/>
    <xf numFmtId="0" fontId="62" fillId="13" borderId="16" xfId="0" applyFont="1" applyFill="1" applyBorder="1" applyAlignment="1" applyProtection="1">
      <alignment horizontal="center" vertical="center"/>
    </xf>
    <xf numFmtId="0" fontId="62" fillId="13" borderId="37" xfId="0" applyFont="1" applyFill="1" applyBorder="1" applyAlignment="1" applyProtection="1">
      <alignment horizontal="center" vertical="center" wrapText="1"/>
    </xf>
    <xf numFmtId="0" fontId="62" fillId="13" borderId="16" xfId="0" applyFont="1" applyFill="1" applyBorder="1" applyAlignment="1" applyProtection="1">
      <alignment horizontal="center" vertical="center" wrapText="1"/>
    </xf>
    <xf numFmtId="0" fontId="62" fillId="13" borderId="58" xfId="0" applyFont="1" applyFill="1" applyBorder="1" applyAlignment="1" applyProtection="1">
      <alignment horizontal="center" vertical="center" wrapText="1"/>
    </xf>
    <xf numFmtId="0" fontId="62" fillId="13" borderId="35" xfId="0" applyFont="1" applyFill="1" applyBorder="1" applyAlignment="1" applyProtection="1">
      <alignment vertical="center"/>
    </xf>
    <xf numFmtId="0" fontId="62" fillId="13" borderId="44" xfId="0" applyFont="1" applyFill="1" applyBorder="1" applyAlignment="1" applyProtection="1">
      <alignment vertical="center"/>
    </xf>
    <xf numFmtId="0" fontId="63" fillId="13" borderId="36" xfId="0" applyFont="1" applyFill="1" applyBorder="1" applyAlignment="1" applyProtection="1">
      <alignment horizontal="right" vertical="center"/>
    </xf>
    <xf numFmtId="0" fontId="62" fillId="13" borderId="16" xfId="0" applyFont="1" applyFill="1" applyBorder="1" applyAlignment="1" applyProtection="1">
      <alignment horizontal="center" vertical="top"/>
    </xf>
    <xf numFmtId="0" fontId="62" fillId="13" borderId="53" xfId="0" applyFont="1" applyFill="1" applyBorder="1" applyAlignment="1" applyProtection="1">
      <alignment horizontal="center" vertical="top"/>
    </xf>
    <xf numFmtId="0" fontId="62" fillId="13" borderId="16" xfId="0" applyFont="1" applyFill="1" applyBorder="1" applyAlignment="1" applyProtection="1">
      <alignment horizontal="center" vertical="top" wrapText="1"/>
    </xf>
    <xf numFmtId="0" fontId="20" fillId="10" borderId="77" xfId="0" applyFont="1" applyFill="1" applyBorder="1" applyAlignment="1" applyProtection="1">
      <alignment horizontal="center" vertical="center"/>
    </xf>
    <xf numFmtId="0" fontId="20" fillId="10" borderId="78" xfId="0" applyFont="1" applyFill="1" applyBorder="1" applyAlignment="1" applyProtection="1">
      <alignment horizontal="center" vertical="center"/>
    </xf>
    <xf numFmtId="0" fontId="20" fillId="10" borderId="79" xfId="0" applyFont="1" applyFill="1" applyBorder="1" applyAlignment="1" applyProtection="1">
      <alignment vertical="top" wrapText="1"/>
    </xf>
    <xf numFmtId="0" fontId="46" fillId="10" borderId="79" xfId="0" applyFont="1" applyFill="1" applyBorder="1" applyAlignment="1" applyProtection="1">
      <alignment vertical="top"/>
    </xf>
    <xf numFmtId="0" fontId="46" fillId="10" borderId="62" xfId="0" applyFont="1" applyFill="1" applyBorder="1" applyAlignment="1" applyProtection="1">
      <alignment vertical="top"/>
    </xf>
    <xf numFmtId="0" fontId="20" fillId="10" borderId="25" xfId="0" applyFont="1" applyFill="1" applyBorder="1" applyAlignment="1" applyProtection="1">
      <alignment horizontal="center" vertical="center"/>
    </xf>
    <xf numFmtId="0" fontId="20" fillId="10" borderId="9" xfId="0" applyFont="1" applyFill="1" applyBorder="1" applyAlignment="1" applyProtection="1">
      <alignment vertical="top" wrapText="1"/>
    </xf>
    <xf numFmtId="0" fontId="46" fillId="10" borderId="9" xfId="0" applyFont="1" applyFill="1" applyBorder="1" applyAlignment="1" applyProtection="1">
      <alignment vertical="top"/>
    </xf>
    <xf numFmtId="0" fontId="46" fillId="10" borderId="63" xfId="0" applyFont="1" applyFill="1" applyBorder="1" applyAlignment="1" applyProtection="1">
      <alignment vertical="top"/>
    </xf>
    <xf numFmtId="0" fontId="58" fillId="10" borderId="26" xfId="0" applyFont="1" applyFill="1" applyBorder="1" applyAlignment="1" applyProtection="1">
      <alignment vertical="top"/>
    </xf>
    <xf numFmtId="0" fontId="36" fillId="10" borderId="72" xfId="0" applyFont="1" applyFill="1" applyBorder="1" applyAlignment="1">
      <alignment horizontal="center" vertical="center"/>
    </xf>
    <xf numFmtId="0" fontId="20" fillId="10" borderId="64" xfId="0" applyFont="1" applyFill="1" applyBorder="1" applyAlignment="1" applyProtection="1">
      <alignment vertical="top" wrapText="1"/>
    </xf>
    <xf numFmtId="0" fontId="36" fillId="10" borderId="66" xfId="0" applyFont="1" applyFill="1" applyBorder="1"/>
    <xf numFmtId="0" fontId="36" fillId="9" borderId="80" xfId="0" applyFont="1" applyFill="1" applyBorder="1" applyAlignment="1">
      <alignment horizontal="center" vertical="center"/>
    </xf>
    <xf numFmtId="0" fontId="36" fillId="9" borderId="81" xfId="0" applyFont="1" applyFill="1" applyBorder="1" applyAlignment="1">
      <alignment horizontal="center" vertical="center"/>
    </xf>
    <xf numFmtId="0" fontId="46" fillId="9" borderId="82" xfId="0" applyFont="1" applyFill="1" applyBorder="1" applyAlignment="1" applyProtection="1">
      <alignment horizontal="center" vertical="center" wrapText="1"/>
    </xf>
    <xf numFmtId="0" fontId="36" fillId="9" borderId="82" xfId="0" applyFont="1" applyFill="1" applyBorder="1"/>
    <xf numFmtId="0" fontId="36" fillId="10" borderId="0" xfId="0" applyFont="1" applyFill="1" applyBorder="1" applyAlignment="1"/>
    <xf numFmtId="0" fontId="42" fillId="3" borderId="0" xfId="0" applyFont="1" applyFill="1" applyBorder="1" applyAlignment="1">
      <alignment horizontal="left" indent="2"/>
    </xf>
    <xf numFmtId="0" fontId="36" fillId="10" borderId="25" xfId="0" applyFont="1" applyFill="1" applyBorder="1"/>
    <xf numFmtId="0" fontId="0" fillId="10" borderId="27" xfId="0" applyFill="1" applyBorder="1"/>
    <xf numFmtId="0" fontId="30" fillId="10" borderId="28" xfId="0" applyFont="1" applyFill="1" applyBorder="1" applyAlignment="1">
      <alignment horizontal="center"/>
    </xf>
    <xf numFmtId="0" fontId="0" fillId="10" borderId="68" xfId="0" applyFill="1" applyBorder="1"/>
    <xf numFmtId="0" fontId="47" fillId="3" borderId="0" xfId="1" applyFont="1" applyFill="1" applyBorder="1" applyAlignment="1" applyProtection="1">
      <alignment vertical="center"/>
    </xf>
    <xf numFmtId="0" fontId="44" fillId="0" borderId="0" xfId="0" applyFont="1"/>
    <xf numFmtId="0" fontId="0" fillId="3" borderId="0" xfId="0" applyFill="1" applyBorder="1" applyAlignment="1"/>
    <xf numFmtId="0" fontId="0" fillId="0" borderId="8" xfId="0" applyFill="1" applyBorder="1" applyAlignment="1"/>
    <xf numFmtId="0" fontId="0" fillId="10" borderId="0" xfId="0" applyFill="1" applyAlignment="1">
      <alignment horizontal="center"/>
    </xf>
    <xf numFmtId="0" fontId="30" fillId="3" borderId="8" xfId="0" applyFont="1" applyFill="1" applyBorder="1" applyAlignment="1">
      <alignment wrapText="1"/>
    </xf>
    <xf numFmtId="0" fontId="0" fillId="3" borderId="8" xfId="0" applyFill="1" applyBorder="1"/>
    <xf numFmtId="0" fontId="44" fillId="3" borderId="8" xfId="0" applyFont="1" applyFill="1" applyBorder="1" applyAlignment="1">
      <alignment horizontal="right"/>
    </xf>
    <xf numFmtId="0" fontId="0" fillId="3" borderId="1" xfId="0" applyFill="1" applyBorder="1" applyAlignment="1">
      <alignment wrapText="1"/>
    </xf>
    <xf numFmtId="0" fontId="0" fillId="3" borderId="8" xfId="0" applyFill="1" applyBorder="1" applyAlignment="1">
      <alignment horizontal="center" vertical="center"/>
    </xf>
    <xf numFmtId="0" fontId="0" fillId="3" borderId="8" xfId="0" applyFill="1" applyBorder="1" applyAlignment="1">
      <alignment wrapText="1"/>
    </xf>
    <xf numFmtId="0" fontId="30" fillId="3" borderId="1" xfId="0" applyFont="1" applyFill="1" applyBorder="1" applyAlignment="1">
      <alignment wrapText="1"/>
    </xf>
    <xf numFmtId="0" fontId="0" fillId="3" borderId="0" xfId="0" applyFill="1" applyBorder="1" applyAlignment="1">
      <alignment wrapText="1"/>
    </xf>
    <xf numFmtId="0" fontId="0" fillId="3" borderId="0" xfId="0" applyFill="1" applyBorder="1" applyAlignment="1">
      <alignment horizontal="center" vertical="center"/>
    </xf>
    <xf numFmtId="0" fontId="44" fillId="3" borderId="0" xfId="0" applyFont="1" applyFill="1" applyBorder="1" applyAlignment="1">
      <alignment horizontal="right" vertical="top"/>
    </xf>
    <xf numFmtId="0" fontId="44" fillId="4" borderId="22" xfId="0" applyFont="1" applyFill="1" applyBorder="1"/>
    <xf numFmtId="0" fontId="44" fillId="4" borderId="23" xfId="0" applyFont="1" applyFill="1" applyBorder="1" applyAlignment="1">
      <alignment wrapText="1"/>
    </xf>
    <xf numFmtId="49" fontId="36" fillId="10" borderId="25" xfId="0" applyNumberFormat="1" applyFont="1" applyFill="1" applyBorder="1" applyAlignment="1">
      <alignment horizontal="right"/>
    </xf>
    <xf numFmtId="49" fontId="36" fillId="10" borderId="72" xfId="0" applyNumberFormat="1" applyFont="1" applyFill="1" applyBorder="1" applyAlignment="1">
      <alignment horizontal="right"/>
    </xf>
    <xf numFmtId="0" fontId="30" fillId="2" borderId="0" xfId="0" applyFont="1" applyFill="1"/>
    <xf numFmtId="0" fontId="0" fillId="2" borderId="0" xfId="0" applyFill="1"/>
    <xf numFmtId="0" fontId="28" fillId="13" borderId="43" xfId="0" applyFont="1" applyFill="1" applyBorder="1" applyAlignment="1">
      <alignment horizontal="center" vertical="center" wrapText="1"/>
    </xf>
    <xf numFmtId="0" fontId="36" fillId="10" borderId="79" xfId="0" applyFont="1" applyFill="1" applyBorder="1"/>
    <xf numFmtId="0" fontId="44" fillId="4" borderId="0" xfId="0" applyFont="1" applyFill="1" applyBorder="1" applyAlignment="1">
      <alignment horizontal="right"/>
    </xf>
    <xf numFmtId="0" fontId="44" fillId="4" borderId="0" xfId="0" applyFont="1" applyFill="1" applyBorder="1"/>
    <xf numFmtId="49" fontId="36" fillId="10" borderId="77" xfId="0" applyNumberFormat="1" applyFont="1" applyFill="1" applyBorder="1" applyAlignment="1">
      <alignment horizontal="right"/>
    </xf>
    <xf numFmtId="49" fontId="36" fillId="10" borderId="25" xfId="0" applyNumberFormat="1" applyFont="1" applyFill="1" applyBorder="1" applyAlignment="1">
      <alignment horizontal="left"/>
    </xf>
    <xf numFmtId="0" fontId="28" fillId="13" borderId="59" xfId="0" applyFont="1" applyFill="1" applyBorder="1" applyAlignment="1">
      <alignment horizontal="center" vertical="center" wrapText="1"/>
    </xf>
    <xf numFmtId="0" fontId="64" fillId="10" borderId="9" xfId="0" applyFont="1" applyFill="1" applyBorder="1"/>
    <xf numFmtId="0" fontId="31" fillId="3" borderId="8" xfId="0" applyFont="1" applyFill="1" applyBorder="1" applyAlignment="1">
      <alignment horizontal="center"/>
    </xf>
    <xf numFmtId="49" fontId="65" fillId="3" borderId="8" xfId="0" applyNumberFormat="1" applyFont="1" applyFill="1" applyBorder="1" applyAlignment="1">
      <alignment horizontal="center" vertical="center" wrapText="1"/>
    </xf>
    <xf numFmtId="0" fontId="65" fillId="3" borderId="8" xfId="0" applyFont="1" applyFill="1" applyBorder="1" applyAlignment="1">
      <alignment horizontal="left" vertical="center" wrapText="1"/>
    </xf>
    <xf numFmtId="0" fontId="65" fillId="3" borderId="8" xfId="0" applyFont="1" applyFill="1" applyBorder="1" applyAlignment="1">
      <alignment horizontal="center" vertical="center" wrapText="1"/>
    </xf>
    <xf numFmtId="0" fontId="37" fillId="3" borderId="8" xfId="0" applyFont="1" applyFill="1" applyBorder="1" applyAlignment="1">
      <alignment horizontal="center" vertical="center" wrapText="1"/>
    </xf>
    <xf numFmtId="0" fontId="65" fillId="3" borderId="8" xfId="0" quotePrefix="1" applyFont="1" applyFill="1" applyBorder="1" applyAlignment="1">
      <alignment horizontal="left" vertical="center" wrapText="1"/>
    </xf>
    <xf numFmtId="0" fontId="65" fillId="3" borderId="8" xfId="0" applyFont="1" applyFill="1" applyBorder="1" applyAlignment="1">
      <alignment vertical="center" wrapText="1"/>
    </xf>
    <xf numFmtId="49" fontId="37" fillId="3" borderId="8" xfId="0" applyNumberFormat="1" applyFont="1" applyFill="1" applyBorder="1" applyAlignment="1">
      <alignment horizontal="center" vertical="center" wrapText="1"/>
    </xf>
    <xf numFmtId="0" fontId="37" fillId="3" borderId="8" xfId="0" applyFont="1" applyFill="1" applyBorder="1" applyAlignment="1">
      <alignment horizontal="left" vertical="center" wrapText="1"/>
    </xf>
    <xf numFmtId="0" fontId="65" fillId="3" borderId="8" xfId="0" applyFont="1" applyFill="1" applyBorder="1" applyAlignment="1">
      <alignment wrapText="1"/>
    </xf>
    <xf numFmtId="0" fontId="65" fillId="0" borderId="8" xfId="0" applyFont="1" applyBorder="1" applyAlignment="1">
      <alignment horizontal="center" vertical="center" wrapText="1"/>
    </xf>
    <xf numFmtId="0" fontId="5" fillId="12" borderId="8" xfId="1" applyFill="1" applyBorder="1" applyAlignment="1" applyProtection="1">
      <alignment horizontal="center" vertical="center" wrapText="1"/>
    </xf>
    <xf numFmtId="0" fontId="5" fillId="3" borderId="8" xfId="1" applyFill="1" applyBorder="1" applyAlignment="1" applyProtection="1"/>
    <xf numFmtId="0" fontId="1" fillId="7" borderId="8" xfId="0" applyFont="1" applyFill="1" applyBorder="1" applyAlignment="1">
      <alignment horizontal="center" vertical="center" wrapText="1"/>
    </xf>
    <xf numFmtId="0" fontId="2" fillId="3" borderId="8" xfId="0" applyFont="1" applyFill="1" applyBorder="1" applyAlignment="1">
      <alignment vertical="center" wrapText="1"/>
    </xf>
    <xf numFmtId="0" fontId="1" fillId="3" borderId="0" xfId="0" applyFont="1" applyFill="1" applyAlignment="1">
      <alignment vertical="center" wrapText="1"/>
    </xf>
    <xf numFmtId="0" fontId="5" fillId="3" borderId="0" xfId="1" applyFill="1" applyAlignment="1" applyProtection="1">
      <alignment vertical="center" wrapText="1"/>
    </xf>
    <xf numFmtId="0" fontId="66" fillId="12" borderId="8" xfId="1" applyFont="1" applyFill="1" applyBorder="1" applyAlignment="1" applyProtection="1">
      <alignment horizontal="center" vertical="center" wrapText="1"/>
    </xf>
    <xf numFmtId="0" fontId="66" fillId="3" borderId="8" xfId="1" applyFont="1" applyFill="1" applyBorder="1" applyAlignment="1" applyProtection="1">
      <alignment horizontal="center" vertical="center" wrapText="1"/>
    </xf>
    <xf numFmtId="0" fontId="67" fillId="6" borderId="0" xfId="0" applyFont="1" applyFill="1" applyBorder="1"/>
    <xf numFmtId="0" fontId="2" fillId="3" borderId="8" xfId="0" applyFont="1" applyFill="1" applyBorder="1" applyAlignment="1">
      <alignment horizontal="center" vertical="center" wrapText="1"/>
    </xf>
    <xf numFmtId="0" fontId="2" fillId="3" borderId="8" xfId="0" applyFont="1" applyFill="1" applyBorder="1" applyAlignment="1">
      <alignment horizontal="left" vertical="center" wrapText="1"/>
    </xf>
    <xf numFmtId="0" fontId="28" fillId="13" borderId="20" xfId="0" applyFont="1" applyFill="1" applyBorder="1" applyAlignment="1">
      <alignment horizontal="center" vertical="center" wrapText="1"/>
    </xf>
    <xf numFmtId="0" fontId="37" fillId="0" borderId="8" xfId="0" applyFont="1" applyFill="1" applyBorder="1" applyAlignment="1">
      <alignment wrapText="1"/>
    </xf>
    <xf numFmtId="0" fontId="37" fillId="0" borderId="8" xfId="1" applyFont="1" applyFill="1" applyBorder="1" applyAlignment="1" applyProtection="1">
      <alignment horizontal="center" vertical="center" wrapText="1"/>
    </xf>
    <xf numFmtId="0" fontId="4" fillId="0" borderId="7" xfId="0" applyFont="1" applyFill="1" applyBorder="1" applyAlignment="1">
      <alignment vertical="center"/>
    </xf>
    <xf numFmtId="0" fontId="2" fillId="0" borderId="0" xfId="0" applyFont="1" applyFill="1" applyBorder="1" applyAlignment="1">
      <alignment wrapText="1"/>
    </xf>
    <xf numFmtId="0" fontId="2" fillId="0" borderId="0" xfId="0" applyFont="1" applyFill="1" applyBorder="1"/>
    <xf numFmtId="0" fontId="1" fillId="4" borderId="0" xfId="0" applyFont="1" applyFill="1" applyBorder="1" applyAlignment="1"/>
    <xf numFmtId="0" fontId="1" fillId="4" borderId="0" xfId="0" applyFont="1" applyFill="1" applyBorder="1" applyAlignment="1">
      <alignment horizontal="right"/>
    </xf>
    <xf numFmtId="0" fontId="2" fillId="0" borderId="0" xfId="0" applyFont="1" applyFill="1" applyAlignment="1">
      <alignment horizontal="center" vertical="center"/>
    </xf>
    <xf numFmtId="0" fontId="2" fillId="0" borderId="8" xfId="0" applyFont="1" applyFill="1" applyBorder="1" applyAlignment="1">
      <alignment horizontal="center" vertical="center"/>
    </xf>
    <xf numFmtId="0" fontId="28" fillId="13" borderId="32" xfId="0" applyFont="1" applyFill="1" applyBorder="1" applyAlignment="1">
      <alignment horizontal="center" vertical="center" wrapText="1"/>
    </xf>
    <xf numFmtId="0" fontId="0" fillId="0" borderId="8" xfId="0" applyFill="1" applyBorder="1" applyAlignment="1">
      <alignment horizontal="center"/>
    </xf>
    <xf numFmtId="0" fontId="52" fillId="13" borderId="52" xfId="0" applyFont="1" applyFill="1" applyBorder="1" applyAlignment="1">
      <alignment horizontal="left"/>
    </xf>
    <xf numFmtId="0" fontId="30" fillId="10" borderId="0" xfId="0" applyFont="1" applyFill="1" applyAlignment="1">
      <alignment horizontal="right"/>
    </xf>
    <xf numFmtId="0" fontId="44" fillId="3" borderId="5" xfId="0" applyFont="1" applyFill="1" applyBorder="1" applyAlignment="1"/>
    <xf numFmtId="0" fontId="36" fillId="10" borderId="8" xfId="0" applyFont="1" applyFill="1" applyBorder="1"/>
    <xf numFmtId="0" fontId="49" fillId="10" borderId="27" xfId="0" applyFont="1" applyFill="1" applyBorder="1" applyAlignment="1">
      <alignment horizontal="center"/>
    </xf>
    <xf numFmtId="0" fontId="37" fillId="0" borderId="8" xfId="0" quotePrefix="1" applyFont="1" applyFill="1" applyBorder="1" applyAlignment="1">
      <alignment horizontal="left" vertical="center" wrapText="1"/>
    </xf>
    <xf numFmtId="0" fontId="29" fillId="14" borderId="0" xfId="0" applyFont="1" applyFill="1" applyBorder="1" applyAlignment="1"/>
    <xf numFmtId="0" fontId="28" fillId="13" borderId="69" xfId="0" applyFont="1" applyFill="1" applyBorder="1" applyAlignment="1">
      <alignment horizontal="center" vertical="center" wrapText="1"/>
    </xf>
    <xf numFmtId="0" fontId="44" fillId="2" borderId="1" xfId="0" applyFont="1" applyFill="1" applyBorder="1" applyAlignment="1">
      <alignment horizontal="center"/>
    </xf>
    <xf numFmtId="0" fontId="0" fillId="3" borderId="8" xfId="0" applyFill="1" applyBorder="1" applyAlignment="1">
      <alignment horizontal="center"/>
    </xf>
    <xf numFmtId="0" fontId="0" fillId="0" borderId="8" xfId="0" applyFill="1" applyBorder="1" applyAlignment="1">
      <alignment horizontal="center"/>
    </xf>
    <xf numFmtId="0" fontId="31" fillId="3" borderId="0" xfId="0" applyFont="1" applyFill="1" applyBorder="1" applyAlignment="1">
      <alignment horizontal="center"/>
    </xf>
    <xf numFmtId="0" fontId="0" fillId="3" borderId="8" xfId="0" applyFill="1" applyBorder="1" applyAlignment="1">
      <alignment horizontal="center"/>
    </xf>
    <xf numFmtId="0" fontId="0" fillId="0" borderId="8" xfId="0" applyFill="1" applyBorder="1" applyAlignment="1">
      <alignment horizontal="center"/>
    </xf>
    <xf numFmtId="0" fontId="69" fillId="0" borderId="8" xfId="0" applyFont="1" applyBorder="1"/>
    <xf numFmtId="0" fontId="69" fillId="3" borderId="8" xfId="0" applyFont="1" applyFill="1" applyBorder="1"/>
    <xf numFmtId="0" fontId="70" fillId="3" borderId="8" xfId="0" applyFont="1" applyFill="1" applyBorder="1" applyAlignment="1"/>
    <xf numFmtId="0" fontId="0" fillId="3" borderId="0" xfId="0" applyFill="1" applyAlignment="1">
      <alignment horizontal="center" vertical="center" wrapText="1"/>
    </xf>
    <xf numFmtId="0" fontId="69" fillId="0" borderId="7" xfId="0" applyFont="1" applyBorder="1"/>
    <xf numFmtId="0" fontId="70" fillId="3" borderId="7" xfId="0" applyFont="1" applyFill="1" applyBorder="1" applyAlignment="1"/>
    <xf numFmtId="0" fontId="30" fillId="3" borderId="0" xfId="0" applyFont="1" applyFill="1" applyAlignment="1">
      <alignment horizontal="center" vertical="center" wrapText="1"/>
    </xf>
    <xf numFmtId="0" fontId="30" fillId="0" borderId="0" xfId="0" applyFont="1" applyAlignment="1">
      <alignment horizontal="center" vertical="center" wrapText="1"/>
    </xf>
    <xf numFmtId="0" fontId="71" fillId="13" borderId="33" xfId="0" applyFont="1" applyFill="1" applyBorder="1" applyAlignment="1">
      <alignment horizontal="center" vertical="top" wrapText="1"/>
    </xf>
    <xf numFmtId="0" fontId="71" fillId="3" borderId="0" xfId="0" applyFont="1" applyFill="1" applyAlignment="1">
      <alignment horizontal="center" vertical="top" wrapText="1"/>
    </xf>
    <xf numFmtId="0" fontId="71" fillId="0" borderId="0" xfId="0" applyFont="1" applyAlignment="1">
      <alignment horizontal="center" vertical="top" wrapText="1"/>
    </xf>
    <xf numFmtId="0" fontId="70" fillId="7" borderId="7" xfId="0" applyFont="1" applyFill="1" applyBorder="1" applyAlignment="1"/>
    <xf numFmtId="0" fontId="69" fillId="7" borderId="7" xfId="0" applyFont="1" applyFill="1" applyBorder="1"/>
    <xf numFmtId="0" fontId="70" fillId="7" borderId="8" xfId="0" applyFont="1" applyFill="1" applyBorder="1" applyAlignment="1"/>
    <xf numFmtId="0" fontId="69" fillId="7" borderId="8" xfId="0" applyFont="1" applyFill="1" applyBorder="1"/>
    <xf numFmtId="49" fontId="70" fillId="3" borderId="7" xfId="0" applyNumberFormat="1" applyFont="1" applyFill="1" applyBorder="1" applyAlignment="1"/>
    <xf numFmtId="0" fontId="36" fillId="10" borderId="24" xfId="0" applyFont="1" applyFill="1" applyBorder="1" applyAlignment="1">
      <alignment horizontal="left"/>
    </xf>
    <xf numFmtId="0" fontId="71" fillId="0" borderId="0" xfId="0" applyFont="1"/>
    <xf numFmtId="0" fontId="72" fillId="13" borderId="0" xfId="0" applyFont="1" applyFill="1" applyBorder="1" applyAlignment="1">
      <alignment horizontal="right" vertical="center"/>
    </xf>
    <xf numFmtId="0" fontId="68" fillId="13" borderId="0" xfId="0" applyFont="1" applyFill="1" applyBorder="1" applyAlignment="1">
      <alignment horizontal="center" vertical="center" wrapText="1"/>
    </xf>
    <xf numFmtId="0" fontId="68" fillId="13" borderId="49" xfId="0" applyFont="1" applyFill="1" applyBorder="1" applyAlignment="1">
      <alignment horizontal="center" vertical="center" wrapText="1"/>
    </xf>
    <xf numFmtId="0" fontId="71" fillId="3" borderId="0" xfId="0" applyFont="1" applyFill="1" applyBorder="1"/>
    <xf numFmtId="0" fontId="71" fillId="3" borderId="0" xfId="0" applyFont="1" applyFill="1"/>
    <xf numFmtId="0" fontId="68" fillId="13" borderId="16" xfId="0" applyFont="1" applyFill="1" applyBorder="1" applyAlignment="1">
      <alignment horizontal="center" vertical="center" wrapText="1"/>
    </xf>
    <xf numFmtId="0" fontId="29" fillId="0" borderId="0" xfId="0" applyFont="1" applyFill="1" applyBorder="1" applyAlignment="1">
      <alignment horizontal="center"/>
    </xf>
    <xf numFmtId="0" fontId="0" fillId="3" borderId="0" xfId="0" applyFill="1" applyAlignment="1">
      <alignment horizontal="center" vertical="center"/>
    </xf>
    <xf numFmtId="0" fontId="0" fillId="3" borderId="0" xfId="0" applyFill="1" applyAlignment="1">
      <alignment horizontal="left" vertical="top"/>
    </xf>
    <xf numFmtId="0" fontId="68" fillId="13" borderId="33" xfId="0" applyFont="1" applyFill="1" applyBorder="1" applyAlignment="1">
      <alignment horizontal="center" vertical="center" wrapText="1"/>
    </xf>
    <xf numFmtId="0" fontId="73" fillId="3" borderId="0" xfId="0" applyFont="1" applyFill="1" applyBorder="1" applyAlignment="1">
      <alignment horizontal="left"/>
    </xf>
    <xf numFmtId="0" fontId="73" fillId="3" borderId="0" xfId="0" applyFont="1" applyFill="1" applyBorder="1" applyAlignment="1">
      <alignment horizontal="center"/>
    </xf>
    <xf numFmtId="0" fontId="71" fillId="13" borderId="0" xfId="0" applyFont="1" applyFill="1" applyBorder="1" applyAlignment="1">
      <alignment vertical="center"/>
    </xf>
    <xf numFmtId="0" fontId="68" fillId="13" borderId="0" xfId="0" applyFont="1" applyFill="1" applyBorder="1" applyAlignment="1">
      <alignment horizontal="center" vertical="center"/>
    </xf>
    <xf numFmtId="0" fontId="28" fillId="13" borderId="33" xfId="0" applyFont="1" applyFill="1" applyBorder="1" applyAlignment="1">
      <alignment horizontal="right" vertical="center" wrapText="1"/>
    </xf>
    <xf numFmtId="0" fontId="28" fillId="13" borderId="33" xfId="0" applyFont="1" applyFill="1" applyBorder="1" applyAlignment="1">
      <alignment horizontal="left" vertical="center"/>
    </xf>
    <xf numFmtId="0" fontId="71" fillId="13" borderId="48" xfId="0" applyFont="1" applyFill="1" applyBorder="1" applyAlignment="1"/>
    <xf numFmtId="0" fontId="72" fillId="13" borderId="0" xfId="0" applyFont="1" applyFill="1" applyBorder="1" applyAlignment="1">
      <alignment horizontal="right"/>
    </xf>
    <xf numFmtId="0" fontId="68" fillId="13" borderId="0" xfId="0" applyFont="1" applyFill="1" applyBorder="1" applyAlignment="1">
      <alignment horizontal="center"/>
    </xf>
    <xf numFmtId="0" fontId="68" fillId="13" borderId="49" xfId="0" applyFont="1" applyFill="1" applyBorder="1" applyAlignment="1">
      <alignment horizontal="center"/>
    </xf>
    <xf numFmtId="0" fontId="68" fillId="3" borderId="0" xfId="0" applyFont="1" applyFill="1" applyBorder="1" applyAlignment="1">
      <alignment horizontal="center"/>
    </xf>
    <xf numFmtId="0" fontId="74" fillId="13" borderId="35" xfId="0" applyFont="1" applyFill="1" applyBorder="1" applyAlignment="1" applyProtection="1">
      <alignment horizontal="center" vertical="center"/>
    </xf>
    <xf numFmtId="0" fontId="74" fillId="13" borderId="44" xfId="0" applyFont="1" applyFill="1" applyBorder="1" applyAlignment="1" applyProtection="1">
      <alignment horizontal="center" vertical="center"/>
    </xf>
    <xf numFmtId="0" fontId="74" fillId="13" borderId="36" xfId="0" applyFont="1" applyFill="1" applyBorder="1" applyAlignment="1" applyProtection="1">
      <alignment horizontal="center" vertical="center"/>
    </xf>
    <xf numFmtId="0" fontId="74" fillId="13" borderId="58" xfId="0" applyFont="1" applyFill="1" applyBorder="1" applyAlignment="1" applyProtection="1">
      <alignment horizontal="center" vertical="center" wrapText="1"/>
    </xf>
    <xf numFmtId="0" fontId="74" fillId="13" borderId="16" xfId="0" applyFont="1" applyFill="1" applyBorder="1" applyAlignment="1" applyProtection="1">
      <alignment horizontal="center" vertical="center"/>
    </xf>
    <xf numFmtId="0" fontId="74" fillId="13" borderId="16" xfId="0" applyFont="1" applyFill="1" applyBorder="1" applyAlignment="1" applyProtection="1">
      <alignment horizontal="center" vertical="center" wrapText="1"/>
    </xf>
    <xf numFmtId="0" fontId="75" fillId="3" borderId="0" xfId="0" applyFont="1" applyFill="1" applyBorder="1" applyAlignment="1" applyProtection="1">
      <alignment horizontal="center" vertical="top"/>
    </xf>
    <xf numFmtId="0" fontId="71" fillId="3" borderId="0" xfId="0" applyFont="1" applyFill="1" applyBorder="1" applyAlignment="1">
      <alignment horizontal="center"/>
    </xf>
    <xf numFmtId="0" fontId="71" fillId="0" borderId="0" xfId="0" applyFont="1" applyAlignment="1">
      <alignment horizontal="center"/>
    </xf>
    <xf numFmtId="0" fontId="76" fillId="10" borderId="0" xfId="0" applyFont="1" applyFill="1"/>
    <xf numFmtId="0" fontId="36" fillId="10" borderId="77" xfId="0" applyFont="1" applyFill="1" applyBorder="1"/>
    <xf numFmtId="0" fontId="36" fillId="10" borderId="62" xfId="0" applyFont="1" applyFill="1" applyBorder="1"/>
    <xf numFmtId="0" fontId="56" fillId="13" borderId="33" xfId="0" applyFont="1" applyFill="1" applyBorder="1" applyAlignment="1">
      <alignment horizontal="right"/>
    </xf>
    <xf numFmtId="0" fontId="28" fillId="13" borderId="33" xfId="0" applyFont="1" applyFill="1" applyBorder="1" applyAlignment="1">
      <alignment horizontal="center"/>
    </xf>
    <xf numFmtId="0" fontId="71" fillId="13" borderId="33" xfId="0" applyFont="1" applyFill="1" applyBorder="1" applyAlignment="1"/>
    <xf numFmtId="0" fontId="72" fillId="13" borderId="33" xfId="0" applyFont="1" applyFill="1" applyBorder="1" applyAlignment="1">
      <alignment horizontal="right" vertical="top" wrapText="1"/>
    </xf>
    <xf numFmtId="0" fontId="68" fillId="13" borderId="33" xfId="0" applyFont="1" applyFill="1" applyBorder="1" applyAlignment="1">
      <alignment horizontal="center"/>
    </xf>
    <xf numFmtId="0" fontId="77" fillId="3" borderId="8" xfId="1" applyFont="1" applyFill="1" applyBorder="1" applyAlignment="1" applyProtection="1"/>
    <xf numFmtId="49" fontId="70" fillId="3" borderId="8" xfId="0" applyNumberFormat="1" applyFont="1" applyFill="1" applyBorder="1" applyAlignment="1"/>
    <xf numFmtId="0" fontId="49" fillId="10" borderId="8" xfId="0" applyFont="1" applyFill="1" applyBorder="1" applyAlignment="1"/>
    <xf numFmtId="0" fontId="51" fillId="10" borderId="8" xfId="0" applyFont="1" applyFill="1" applyBorder="1" applyAlignment="1">
      <alignment horizontal="right"/>
    </xf>
    <xf numFmtId="0" fontId="71" fillId="3" borderId="0" xfId="0" applyFont="1" applyFill="1" applyAlignment="1">
      <alignment horizontal="center" vertical="center"/>
    </xf>
    <xf numFmtId="0" fontId="68" fillId="13" borderId="35" xfId="0" applyFont="1" applyFill="1" applyBorder="1" applyAlignment="1">
      <alignment horizontal="center" vertical="center" wrapText="1"/>
    </xf>
    <xf numFmtId="0" fontId="68" fillId="13" borderId="44" xfId="0" applyFont="1" applyFill="1" applyBorder="1" applyAlignment="1">
      <alignment horizontal="center" vertical="center" wrapText="1"/>
    </xf>
    <xf numFmtId="0" fontId="68" fillId="13" borderId="36" xfId="0" applyFont="1" applyFill="1" applyBorder="1" applyAlignment="1">
      <alignment horizontal="center" vertical="center" wrapText="1"/>
    </xf>
    <xf numFmtId="0" fontId="68" fillId="13" borderId="16" xfId="0" applyFont="1" applyFill="1" applyBorder="1" applyAlignment="1">
      <alignment horizontal="center" vertical="center"/>
    </xf>
    <xf numFmtId="49" fontId="36" fillId="10" borderId="73" xfId="0" applyNumberFormat="1" applyFont="1" applyFill="1" applyBorder="1" applyAlignment="1">
      <alignment horizontal="center"/>
    </xf>
    <xf numFmtId="49" fontId="36" fillId="10" borderId="74" xfId="0" applyNumberFormat="1" applyFont="1" applyFill="1" applyBorder="1" applyAlignment="1">
      <alignment horizontal="center"/>
    </xf>
    <xf numFmtId="49" fontId="49" fillId="10" borderId="75" xfId="0" applyNumberFormat="1" applyFont="1" applyFill="1" applyBorder="1" applyAlignment="1"/>
    <xf numFmtId="0" fontId="2" fillId="3" borderId="0" xfId="0" applyFont="1" applyFill="1" applyBorder="1" applyAlignment="1">
      <alignment horizontal="left" wrapText="1"/>
    </xf>
    <xf numFmtId="0" fontId="2" fillId="4" borderId="0" xfId="0" applyFont="1" applyFill="1" applyAlignment="1">
      <alignment vertical="top"/>
    </xf>
    <xf numFmtId="0" fontId="4" fillId="14" borderId="8" xfId="0" applyFont="1" applyFill="1" applyBorder="1" applyAlignment="1">
      <alignment wrapText="1"/>
    </xf>
    <xf numFmtId="0" fontId="2" fillId="14" borderId="8" xfId="0" applyFont="1" applyFill="1" applyBorder="1" applyAlignment="1">
      <alignment wrapText="1"/>
    </xf>
    <xf numFmtId="0" fontId="4" fillId="14" borderId="8" xfId="0" applyFont="1" applyFill="1" applyBorder="1" applyAlignment="1">
      <alignment horizontal="left" vertical="top" wrapText="1"/>
    </xf>
    <xf numFmtId="0" fontId="3" fillId="14" borderId="3" xfId="0" applyFont="1" applyFill="1" applyBorder="1" applyAlignment="1">
      <alignment wrapText="1"/>
    </xf>
    <xf numFmtId="0" fontId="4" fillId="14" borderId="3" xfId="0" applyFont="1" applyFill="1" applyBorder="1" applyAlignment="1">
      <alignment wrapText="1"/>
    </xf>
    <xf numFmtId="0" fontId="3" fillId="14" borderId="8" xfId="0" applyFont="1" applyFill="1" applyBorder="1" applyAlignment="1">
      <alignment wrapText="1"/>
    </xf>
    <xf numFmtId="0" fontId="32" fillId="11" borderId="34" xfId="0" applyFont="1" applyFill="1" applyBorder="1" applyAlignment="1">
      <alignment horizontal="center" vertical="top" wrapText="1"/>
    </xf>
    <xf numFmtId="0" fontId="1" fillId="4" borderId="0" xfId="0" applyFont="1" applyFill="1" applyAlignment="1">
      <alignment horizontal="right"/>
    </xf>
    <xf numFmtId="0" fontId="37" fillId="0" borderId="8" xfId="0" applyFont="1" applyFill="1" applyBorder="1" applyAlignment="1">
      <alignment horizontal="left" vertical="center" wrapText="1"/>
    </xf>
    <xf numFmtId="0" fontId="2" fillId="4" borderId="0" xfId="0" applyFont="1" applyFill="1" applyAlignment="1">
      <alignment horizontal="right"/>
    </xf>
    <xf numFmtId="0" fontId="2" fillId="4" borderId="0" xfId="0" applyFont="1" applyFill="1" applyAlignment="1">
      <alignment horizontal="right" vertical="top"/>
    </xf>
    <xf numFmtId="0" fontId="2" fillId="4" borderId="0" xfId="0" applyFont="1" applyFill="1" applyBorder="1" applyAlignment="1">
      <alignment horizontal="right"/>
    </xf>
    <xf numFmtId="0" fontId="0" fillId="3" borderId="8" xfId="0" applyFill="1" applyBorder="1" applyAlignment="1">
      <alignment horizontal="center"/>
    </xf>
    <xf numFmtId="0" fontId="45" fillId="10" borderId="0" xfId="0" applyFont="1" applyFill="1"/>
    <xf numFmtId="0" fontId="43" fillId="3" borderId="8" xfId="0" applyFont="1" applyFill="1" applyBorder="1"/>
    <xf numFmtId="0" fontId="80" fillId="10" borderId="0" xfId="0" applyFont="1" applyFill="1"/>
    <xf numFmtId="0" fontId="29" fillId="6" borderId="0" xfId="0" applyFont="1" applyFill="1" applyBorder="1" applyAlignment="1">
      <alignment horizontal="center"/>
    </xf>
    <xf numFmtId="0" fontId="29" fillId="6" borderId="49" xfId="0" applyFont="1" applyFill="1" applyBorder="1" applyAlignment="1">
      <alignment horizontal="center"/>
    </xf>
    <xf numFmtId="0" fontId="36" fillId="6" borderId="48" xfId="0" applyFont="1" applyFill="1" applyBorder="1" applyAlignment="1">
      <alignment horizontal="left"/>
    </xf>
    <xf numFmtId="0" fontId="0" fillId="0" borderId="0" xfId="0" applyFill="1"/>
    <xf numFmtId="0" fontId="11" fillId="5" borderId="33" xfId="0" applyFont="1" applyFill="1" applyBorder="1" applyAlignment="1">
      <alignment horizontal="center" vertical="center"/>
    </xf>
    <xf numFmtId="0" fontId="4" fillId="3" borderId="78" xfId="0" applyFont="1" applyFill="1" applyBorder="1" applyAlignment="1">
      <alignment horizontal="center"/>
    </xf>
    <xf numFmtId="0" fontId="8" fillId="3" borderId="7" xfId="0" applyFont="1" applyFill="1" applyBorder="1"/>
    <xf numFmtId="0" fontId="2" fillId="4" borderId="0" xfId="0" applyFont="1" applyFill="1" applyBorder="1" applyAlignment="1">
      <alignment horizontal="center"/>
    </xf>
    <xf numFmtId="0" fontId="0" fillId="0" borderId="8" xfId="0" applyFill="1" applyBorder="1" applyAlignment="1">
      <alignment horizontal="center"/>
    </xf>
    <xf numFmtId="0" fontId="82" fillId="4" borderId="0" xfId="0" applyFont="1" applyFill="1" applyBorder="1"/>
    <xf numFmtId="0" fontId="2" fillId="18" borderId="8" xfId="0" applyFont="1" applyFill="1" applyBorder="1"/>
    <xf numFmtId="0" fontId="3" fillId="3" borderId="0" xfId="0" applyFont="1" applyFill="1" applyAlignment="1"/>
    <xf numFmtId="0" fontId="16" fillId="3" borderId="8" xfId="0" applyFont="1" applyFill="1" applyBorder="1" applyAlignment="1">
      <alignment wrapText="1"/>
    </xf>
    <xf numFmtId="1" fontId="16" fillId="3" borderId="8" xfId="0" applyNumberFormat="1" applyFont="1" applyFill="1" applyBorder="1" applyAlignment="1">
      <alignment horizontal="center"/>
    </xf>
    <xf numFmtId="0" fontId="83" fillId="11" borderId="104" xfId="0" applyFont="1" applyFill="1" applyBorder="1" applyAlignment="1">
      <alignment horizontal="center" vertical="top" wrapText="1"/>
    </xf>
    <xf numFmtId="0" fontId="83" fillId="11" borderId="33" xfId="0" applyFont="1" applyFill="1" applyBorder="1" applyAlignment="1">
      <alignment horizontal="center" vertical="center" wrapText="1"/>
    </xf>
    <xf numFmtId="0" fontId="83" fillId="11" borderId="33" xfId="0" applyFont="1" applyFill="1" applyBorder="1" applyAlignment="1">
      <alignment horizontal="center" vertical="top" wrapText="1"/>
    </xf>
    <xf numFmtId="0" fontId="83" fillId="11" borderId="34" xfId="0" applyFont="1" applyFill="1" applyBorder="1" applyAlignment="1">
      <alignment horizontal="center" vertical="top" wrapText="1"/>
    </xf>
    <xf numFmtId="0" fontId="2" fillId="3" borderId="0" xfId="0" applyFont="1" applyFill="1" applyBorder="1" applyAlignment="1">
      <alignment horizontal="left" vertical="center"/>
    </xf>
    <xf numFmtId="0" fontId="11" fillId="5" borderId="10" xfId="0" applyFont="1" applyFill="1" applyBorder="1" applyAlignment="1">
      <alignment horizontal="center" vertical="top"/>
    </xf>
    <xf numFmtId="0" fontId="11" fillId="5" borderId="13" xfId="0" applyFont="1" applyFill="1" applyBorder="1" applyAlignment="1">
      <alignment horizontal="center" vertical="top"/>
    </xf>
    <xf numFmtId="0" fontId="11" fillId="5" borderId="15" xfId="0" applyFont="1" applyFill="1" applyBorder="1" applyAlignment="1">
      <alignment horizontal="center" vertical="top" wrapText="1"/>
    </xf>
    <xf numFmtId="0" fontId="11" fillId="5" borderId="16" xfId="0" applyFont="1" applyFill="1" applyBorder="1" applyAlignment="1">
      <alignment horizontal="center" vertical="top" wrapText="1"/>
    </xf>
    <xf numFmtId="0" fontId="11" fillId="5" borderId="17" xfId="0" applyFont="1" applyFill="1" applyBorder="1" applyAlignment="1">
      <alignment horizontal="center" vertical="top" wrapText="1"/>
    </xf>
    <xf numFmtId="0" fontId="12" fillId="5" borderId="39" xfId="0" applyFont="1" applyFill="1" applyBorder="1" applyAlignment="1">
      <alignment horizontal="center" vertical="top"/>
    </xf>
    <xf numFmtId="0" fontId="12" fillId="5" borderId="40" xfId="0" applyFont="1" applyFill="1" applyBorder="1" applyAlignment="1">
      <alignment horizontal="center" vertical="top"/>
    </xf>
    <xf numFmtId="0" fontId="11" fillId="5" borderId="20" xfId="0" applyFont="1" applyFill="1" applyBorder="1" applyAlignment="1">
      <alignment horizontal="center" vertical="top"/>
    </xf>
    <xf numFmtId="0" fontId="11" fillId="5" borderId="21" xfId="0" applyFont="1" applyFill="1" applyBorder="1" applyAlignment="1">
      <alignment horizontal="center" vertical="top"/>
    </xf>
    <xf numFmtId="0" fontId="11" fillId="5" borderId="42" xfId="0" applyFont="1" applyFill="1" applyBorder="1" applyAlignment="1">
      <alignment horizontal="center" vertical="top"/>
    </xf>
    <xf numFmtId="0" fontId="11" fillId="5" borderId="0" xfId="0" applyFont="1" applyFill="1" applyBorder="1" applyAlignment="1">
      <alignment horizontal="center" vertical="top"/>
    </xf>
    <xf numFmtId="0" fontId="2" fillId="0" borderId="8" xfId="0" applyFont="1" applyFill="1" applyBorder="1" applyAlignment="1">
      <alignment wrapText="1"/>
    </xf>
    <xf numFmtId="0" fontId="28" fillId="13" borderId="33" xfId="0" applyFont="1" applyFill="1" applyBorder="1" applyAlignment="1">
      <alignment horizontal="center" vertical="center" wrapText="1"/>
    </xf>
    <xf numFmtId="0" fontId="51" fillId="10" borderId="23" xfId="0" applyFont="1" applyFill="1" applyBorder="1" applyAlignment="1">
      <alignment horizontal="center"/>
    </xf>
    <xf numFmtId="0" fontId="84" fillId="10" borderId="8" xfId="75" applyFill="1" applyBorder="1"/>
    <xf numFmtId="0" fontId="28" fillId="13" borderId="43" xfId="75" applyFont="1" applyFill="1" applyBorder="1" applyAlignment="1">
      <alignment vertical="top" wrapText="1"/>
    </xf>
    <xf numFmtId="0" fontId="84" fillId="13" borderId="46" xfId="75" applyFill="1" applyBorder="1" applyAlignment="1">
      <alignment horizontal="center" vertical="top" wrapText="1"/>
    </xf>
    <xf numFmtId="0" fontId="28" fillId="13" borderId="33" xfId="0" applyFont="1" applyFill="1" applyBorder="1" applyAlignment="1">
      <alignment horizontal="center" vertical="center" wrapText="1"/>
    </xf>
    <xf numFmtId="0" fontId="2" fillId="4" borderId="0" xfId="0" applyFont="1" applyFill="1" applyBorder="1" applyAlignment="1">
      <alignment horizontal="center"/>
    </xf>
    <xf numFmtId="0" fontId="32" fillId="11" borderId="34" xfId="0" applyFont="1" applyFill="1" applyBorder="1" applyAlignment="1">
      <alignment horizontal="center" vertical="center" wrapText="1"/>
    </xf>
    <xf numFmtId="0" fontId="83" fillId="11" borderId="106" xfId="0" applyFont="1" applyFill="1" applyBorder="1" applyAlignment="1">
      <alignment horizontal="center" vertical="center" wrapText="1"/>
    </xf>
    <xf numFmtId="0" fontId="83" fillId="11" borderId="107" xfId="0" applyFont="1" applyFill="1" applyBorder="1" applyAlignment="1">
      <alignment horizontal="center" vertical="center" wrapText="1"/>
    </xf>
    <xf numFmtId="0" fontId="30" fillId="0" borderId="8" xfId="0" applyFont="1" applyBorder="1"/>
    <xf numFmtId="0" fontId="0" fillId="0" borderId="8" xfId="0" applyFill="1" applyBorder="1"/>
    <xf numFmtId="0" fontId="86" fillId="12" borderId="8" xfId="67" applyFont="1" applyFill="1" applyBorder="1" applyAlignment="1">
      <alignment horizontal="center" vertical="center"/>
    </xf>
    <xf numFmtId="0" fontId="86" fillId="12" borderId="8" xfId="67" applyFont="1" applyFill="1" applyBorder="1" applyAlignment="1">
      <alignment vertical="center"/>
    </xf>
    <xf numFmtId="0" fontId="44" fillId="12" borderId="8" xfId="67" applyFont="1" applyFill="1" applyBorder="1" applyAlignment="1">
      <alignment horizontal="center" vertical="center"/>
    </xf>
    <xf numFmtId="0" fontId="20" fillId="0" borderId="0" xfId="67"/>
    <xf numFmtId="0" fontId="27" fillId="0" borderId="8" xfId="67" applyFont="1" applyBorder="1" applyAlignment="1">
      <alignment vertical="center"/>
    </xf>
    <xf numFmtId="0" fontId="27" fillId="0" borderId="1" xfId="67" applyFont="1" applyBorder="1" applyAlignment="1">
      <alignment vertical="center"/>
    </xf>
    <xf numFmtId="0" fontId="36" fillId="0" borderId="8" xfId="67" applyFont="1" applyBorder="1" applyAlignment="1">
      <alignment horizontal="center" vertical="center" wrapText="1"/>
    </xf>
    <xf numFmtId="0" fontId="27" fillId="0" borderId="8" xfId="67" applyFont="1" applyBorder="1" applyAlignment="1">
      <alignment horizontal="center" vertical="center"/>
    </xf>
    <xf numFmtId="0" fontId="87" fillId="0" borderId="1" xfId="67" applyFont="1" applyBorder="1" applyAlignment="1">
      <alignment vertical="center"/>
    </xf>
    <xf numFmtId="0" fontId="87" fillId="0" borderId="108" xfId="67" applyFont="1" applyFill="1" applyBorder="1"/>
    <xf numFmtId="0" fontId="87" fillId="0" borderId="103" xfId="67" applyFont="1" applyFill="1" applyBorder="1"/>
    <xf numFmtId="0" fontId="36" fillId="0" borderId="8" xfId="67" applyFont="1" applyBorder="1" applyAlignment="1">
      <alignment horizontal="center" vertical="center"/>
    </xf>
    <xf numFmtId="0" fontId="87" fillId="0" borderId="8" xfId="67" applyFont="1" applyFill="1" applyBorder="1" applyAlignment="1">
      <alignment horizontal="center" vertical="center"/>
    </xf>
    <xf numFmtId="0" fontId="36" fillId="0" borderId="0" xfId="67" applyFont="1"/>
    <xf numFmtId="0" fontId="27" fillId="0" borderId="0" xfId="67" applyFont="1" applyFill="1" applyBorder="1" applyAlignment="1">
      <alignment vertical="center"/>
    </xf>
    <xf numFmtId="0" fontId="36" fillId="0" borderId="0" xfId="67" applyFont="1" applyAlignment="1">
      <alignment horizontal="center" vertical="center"/>
    </xf>
    <xf numFmtId="0" fontId="0" fillId="3" borderId="8" xfId="0" applyFont="1" applyFill="1" applyBorder="1"/>
    <xf numFmtId="0" fontId="30" fillId="3" borderId="8" xfId="0" applyFont="1" applyFill="1" applyBorder="1"/>
    <xf numFmtId="0" fontId="11" fillId="5" borderId="76" xfId="0" applyFont="1" applyFill="1" applyBorder="1" applyAlignment="1">
      <alignment horizontal="center" vertical="center" wrapText="1"/>
    </xf>
    <xf numFmtId="0" fontId="86" fillId="12" borderId="8" xfId="0" applyFont="1" applyFill="1" applyBorder="1" applyAlignment="1">
      <alignment horizontal="center" vertical="center"/>
    </xf>
    <xf numFmtId="0" fontId="27" fillId="0" borderId="8" xfId="0" applyFont="1" applyBorder="1" applyAlignment="1">
      <alignment horizontal="center" vertical="center"/>
    </xf>
    <xf numFmtId="0" fontId="27" fillId="0" borderId="55" xfId="0" applyFont="1" applyBorder="1" applyAlignment="1">
      <alignment horizontal="center" vertical="center"/>
    </xf>
    <xf numFmtId="0" fontId="28" fillId="13" borderId="33" xfId="0" applyFont="1" applyFill="1" applyBorder="1" applyAlignment="1">
      <alignment horizontal="center" vertical="center" wrapText="1"/>
    </xf>
    <xf numFmtId="0" fontId="28" fillId="13" borderId="33" xfId="0" applyFont="1" applyFill="1" applyBorder="1" applyAlignment="1">
      <alignment horizontal="center" vertical="center" wrapText="1"/>
    </xf>
    <xf numFmtId="0" fontId="28" fillId="19" borderId="33" xfId="0" applyFont="1" applyFill="1" applyBorder="1" applyAlignment="1">
      <alignment horizontal="center" vertical="center" wrapText="1"/>
    </xf>
    <xf numFmtId="0" fontId="31" fillId="19" borderId="33" xfId="0" applyFont="1" applyFill="1" applyBorder="1" applyAlignment="1">
      <alignment horizontal="center" vertical="top" wrapText="1"/>
    </xf>
    <xf numFmtId="0" fontId="68" fillId="13" borderId="33" xfId="0" applyFont="1" applyFill="1" applyBorder="1" applyAlignment="1">
      <alignment horizontal="center" wrapText="1"/>
    </xf>
    <xf numFmtId="0" fontId="28" fillId="13" borderId="20" xfId="0" applyFont="1" applyFill="1" applyBorder="1" applyAlignment="1">
      <alignment horizontal="center" vertical="center"/>
    </xf>
    <xf numFmtId="0" fontId="0" fillId="0" borderId="8" xfId="0" applyBorder="1" applyAlignment="1">
      <alignment horizontal="center"/>
    </xf>
    <xf numFmtId="0" fontId="44" fillId="0" borderId="8" xfId="0" applyFont="1" applyBorder="1" applyAlignment="1">
      <alignment horizontal="center"/>
    </xf>
    <xf numFmtId="0" fontId="0" fillId="2" borderId="8" xfId="0" applyFill="1" applyBorder="1" applyAlignment="1">
      <alignment horizontal="center"/>
    </xf>
    <xf numFmtId="0" fontId="2" fillId="3" borderId="8" xfId="0" applyFont="1" applyFill="1" applyBorder="1" applyAlignment="1">
      <alignment horizontal="center" vertical="center" wrapText="1"/>
    </xf>
    <xf numFmtId="0" fontId="2" fillId="3" borderId="8" xfId="0" applyFont="1" applyFill="1" applyBorder="1" applyAlignment="1">
      <alignment horizontal="left" vertical="center" wrapText="1"/>
    </xf>
    <xf numFmtId="0" fontId="6" fillId="4" borderId="0" xfId="0" applyFont="1" applyFill="1" applyAlignment="1">
      <alignment horizontal="left" vertical="top"/>
    </xf>
    <xf numFmtId="0" fontId="0" fillId="12" borderId="8" xfId="0" applyFill="1" applyBorder="1"/>
    <xf numFmtId="0" fontId="0" fillId="17" borderId="8" xfId="0" applyFill="1" applyBorder="1"/>
    <xf numFmtId="0" fontId="0" fillId="0" borderId="50" xfId="0" applyFill="1" applyBorder="1"/>
    <xf numFmtId="0" fontId="44" fillId="9" borderId="0" xfId="0" applyFont="1" applyFill="1" applyBorder="1" applyAlignment="1">
      <alignment vertical="center"/>
    </xf>
    <xf numFmtId="0" fontId="89" fillId="6" borderId="0" xfId="0" applyFont="1" applyFill="1" applyBorder="1"/>
    <xf numFmtId="0" fontId="28" fillId="13" borderId="35" xfId="0" applyFont="1" applyFill="1" applyBorder="1" applyAlignment="1">
      <alignment horizontal="center"/>
    </xf>
    <xf numFmtId="0" fontId="28" fillId="13" borderId="8" xfId="0" applyFont="1" applyFill="1" applyBorder="1" applyAlignment="1">
      <alignment horizontal="center"/>
    </xf>
    <xf numFmtId="0" fontId="5" fillId="3" borderId="8" xfId="1" applyFill="1" applyBorder="1" applyAlignment="1" applyProtection="1">
      <alignment vertical="top"/>
    </xf>
    <xf numFmtId="0" fontId="2" fillId="3" borderId="0" xfId="0" applyFont="1" applyFill="1" applyAlignment="1">
      <alignment vertical="top"/>
    </xf>
    <xf numFmtId="0" fontId="0" fillId="0" borderId="0" xfId="0" applyAlignment="1">
      <alignment vertical="top"/>
    </xf>
    <xf numFmtId="0" fontId="45" fillId="9" borderId="0" xfId="0" applyFont="1" applyFill="1" applyBorder="1" applyAlignment="1">
      <alignment vertical="top"/>
    </xf>
    <xf numFmtId="0" fontId="39" fillId="9" borderId="0" xfId="0" applyFont="1" applyFill="1" applyBorder="1" applyAlignment="1">
      <alignment vertical="top"/>
    </xf>
    <xf numFmtId="0" fontId="40" fillId="9" borderId="0" xfId="0" applyFont="1" applyFill="1" applyBorder="1" applyAlignment="1">
      <alignment vertical="top"/>
    </xf>
    <xf numFmtId="0" fontId="41" fillId="9" borderId="0" xfId="0" applyFont="1" applyFill="1" applyBorder="1" applyAlignment="1">
      <alignment vertical="top"/>
    </xf>
    <xf numFmtId="0" fontId="44" fillId="9" borderId="0" xfId="0" applyFont="1" applyFill="1" applyBorder="1" applyAlignment="1">
      <alignment vertical="top"/>
    </xf>
    <xf numFmtId="0" fontId="42" fillId="9" borderId="0" xfId="0" applyFont="1" applyFill="1" applyBorder="1" applyAlignment="1">
      <alignment vertical="top"/>
    </xf>
    <xf numFmtId="0" fontId="43" fillId="9" borderId="0" xfId="0" applyFont="1" applyFill="1" applyBorder="1" applyAlignment="1">
      <alignment vertical="top"/>
    </xf>
    <xf numFmtId="0" fontId="0" fillId="9" borderId="0" xfId="0" applyFill="1" applyBorder="1" applyAlignment="1">
      <alignment vertical="top"/>
    </xf>
    <xf numFmtId="0" fontId="0" fillId="9" borderId="0" xfId="0" applyFill="1" applyBorder="1" applyAlignment="1">
      <alignment horizontal="left" vertical="top"/>
    </xf>
    <xf numFmtId="0" fontId="43" fillId="0" borderId="0" xfId="0" applyFont="1" applyAlignment="1">
      <alignment horizontal="left" vertical="top"/>
    </xf>
    <xf numFmtId="0" fontId="0" fillId="2" borderId="1" xfId="0" applyFill="1" applyBorder="1" applyAlignment="1">
      <alignment horizontal="center" vertical="top"/>
    </xf>
    <xf numFmtId="0" fontId="0" fillId="2" borderId="3" xfId="0" applyFill="1" applyBorder="1" applyAlignment="1">
      <alignment horizontal="center" vertical="top"/>
    </xf>
    <xf numFmtId="0" fontId="43" fillId="0" borderId="0" xfId="0" applyFont="1" applyAlignment="1">
      <alignment vertical="top"/>
    </xf>
    <xf numFmtId="0" fontId="43" fillId="15" borderId="8" xfId="0" applyFont="1" applyFill="1" applyBorder="1" applyAlignment="1">
      <alignment horizontal="center" vertical="center" wrapText="1"/>
    </xf>
    <xf numFmtId="0" fontId="0" fillId="21" borderId="1" xfId="0" applyFill="1" applyBorder="1" applyAlignment="1">
      <alignment horizontal="center" vertical="top"/>
    </xf>
    <xf numFmtId="0" fontId="45" fillId="3" borderId="8" xfId="0" applyFont="1" applyFill="1" applyBorder="1" applyAlignment="1">
      <alignment horizontal="center" vertical="center" wrapText="1"/>
    </xf>
    <xf numFmtId="0" fontId="80" fillId="3" borderId="8" xfId="0" applyFont="1" applyFill="1" applyBorder="1" applyAlignment="1">
      <alignment horizontal="center" vertical="center" wrapText="1"/>
    </xf>
    <xf numFmtId="0" fontId="30" fillId="0" borderId="0" xfId="0" applyFont="1" applyAlignment="1">
      <alignment horizontal="right"/>
    </xf>
    <xf numFmtId="0" fontId="0" fillId="6" borderId="4" xfId="0" applyFont="1" applyFill="1" applyBorder="1"/>
    <xf numFmtId="0" fontId="89" fillId="2" borderId="8" xfId="0" applyFont="1" applyFill="1" applyBorder="1" applyAlignment="1">
      <alignment horizontal="center"/>
    </xf>
    <xf numFmtId="0" fontId="0" fillId="6" borderId="48" xfId="0" applyFill="1" applyBorder="1" applyAlignment="1"/>
    <xf numFmtId="0" fontId="30" fillId="6" borderId="48" xfId="0" applyFont="1" applyFill="1" applyBorder="1"/>
    <xf numFmtId="0" fontId="31" fillId="3" borderId="0" xfId="0" applyFont="1" applyFill="1" applyBorder="1" applyAlignment="1">
      <alignment horizontal="center"/>
    </xf>
    <xf numFmtId="0" fontId="6" fillId="3" borderId="0" xfId="0" applyFont="1" applyFill="1" applyBorder="1" applyAlignment="1">
      <alignment wrapText="1"/>
    </xf>
    <xf numFmtId="0" fontId="6" fillId="3" borderId="0" xfId="0" applyFont="1" applyFill="1" applyBorder="1" applyAlignment="1">
      <alignment wrapText="1"/>
    </xf>
    <xf numFmtId="0" fontId="6" fillId="3" borderId="0" xfId="0" applyFont="1" applyFill="1" applyBorder="1" applyAlignment="1">
      <alignment horizontal="left" wrapText="1"/>
    </xf>
    <xf numFmtId="0" fontId="2" fillId="3" borderId="0" xfId="0" applyFont="1" applyFill="1" applyAlignment="1"/>
    <xf numFmtId="0" fontId="7" fillId="3" borderId="0" xfId="0" applyFont="1" applyFill="1" applyBorder="1" applyAlignment="1">
      <alignment horizontal="left" vertical="center"/>
    </xf>
    <xf numFmtId="0" fontId="6" fillId="3" borderId="0" xfId="0" applyFont="1" applyFill="1" applyAlignment="1">
      <alignment wrapText="1"/>
    </xf>
    <xf numFmtId="0" fontId="29" fillId="0" borderId="0" xfId="0" applyFont="1"/>
    <xf numFmtId="0" fontId="92" fillId="3" borderId="0" xfId="0" applyFont="1" applyFill="1" applyBorder="1" applyAlignment="1">
      <alignment horizontal="left" vertical="center"/>
    </xf>
    <xf numFmtId="0" fontId="49" fillId="0" borderId="0" xfId="0" applyFont="1" applyFill="1" applyBorder="1" applyAlignment="1"/>
    <xf numFmtId="0" fontId="51" fillId="0" borderId="0" xfId="0" applyFont="1" applyFill="1" applyBorder="1" applyAlignment="1">
      <alignment horizontal="right"/>
    </xf>
    <xf numFmtId="0" fontId="36" fillId="0" borderId="0" xfId="0" applyFont="1" applyFill="1" applyBorder="1"/>
    <xf numFmtId="0" fontId="0" fillId="0" borderId="0" xfId="0" applyFill="1" applyBorder="1"/>
    <xf numFmtId="0" fontId="57" fillId="0" borderId="0" xfId="0" applyFont="1" applyFill="1" applyBorder="1" applyAlignment="1"/>
    <xf numFmtId="0" fontId="95" fillId="0" borderId="0" xfId="0" applyFont="1"/>
    <xf numFmtId="0" fontId="0" fillId="7" borderId="0" xfId="0" applyFill="1" applyBorder="1"/>
    <xf numFmtId="0" fontId="51" fillId="0" borderId="7" xfId="0" applyFont="1" applyBorder="1" applyAlignment="1">
      <alignment horizontal="center"/>
    </xf>
    <xf numFmtId="0" fontId="0" fillId="7" borderId="111" xfId="0" applyFill="1" applyBorder="1"/>
    <xf numFmtId="0" fontId="0" fillId="7" borderId="112" xfId="0" applyFill="1" applyBorder="1"/>
    <xf numFmtId="0" fontId="0" fillId="7" borderId="113" xfId="0" applyFill="1" applyBorder="1"/>
    <xf numFmtId="0" fontId="0" fillId="7" borderId="54" xfId="0" applyFill="1" applyBorder="1"/>
    <xf numFmtId="0" fontId="0" fillId="7" borderId="114" xfId="0" applyFill="1" applyBorder="1"/>
    <xf numFmtId="0" fontId="0" fillId="7" borderId="109" xfId="0" applyFill="1" applyBorder="1"/>
    <xf numFmtId="0" fontId="0" fillId="7" borderId="103" xfId="0" applyFill="1" applyBorder="1"/>
    <xf numFmtId="0" fontId="0" fillId="7" borderId="110" xfId="0" applyFill="1" applyBorder="1"/>
    <xf numFmtId="0" fontId="6" fillId="3" borderId="0" xfId="0" applyFont="1" applyFill="1" applyBorder="1" applyAlignment="1">
      <alignment horizontal="left" wrapText="1"/>
    </xf>
    <xf numFmtId="0" fontId="2" fillId="4" borderId="0" xfId="0" applyFont="1" applyFill="1" applyBorder="1" applyAlignment="1">
      <alignment horizontal="center"/>
    </xf>
    <xf numFmtId="0" fontId="6" fillId="3" borderId="0" xfId="0" applyFont="1" applyFill="1" applyBorder="1" applyAlignment="1">
      <alignment wrapText="1"/>
    </xf>
    <xf numFmtId="0" fontId="11" fillId="5" borderId="16" xfId="0" applyFont="1" applyFill="1" applyBorder="1" applyAlignment="1">
      <alignment horizontal="center" vertical="center"/>
    </xf>
    <xf numFmtId="0" fontId="4" fillId="3" borderId="72" xfId="0" applyFont="1" applyFill="1" applyBorder="1" applyAlignment="1">
      <alignment horizontal="center"/>
    </xf>
    <xf numFmtId="0" fontId="2" fillId="3" borderId="64" xfId="0" applyFont="1" applyFill="1" applyBorder="1"/>
    <xf numFmtId="0" fontId="2" fillId="3" borderId="65" xfId="0" applyFont="1" applyFill="1" applyBorder="1"/>
    <xf numFmtId="0" fontId="30" fillId="20" borderId="8" xfId="0" applyFont="1" applyFill="1" applyBorder="1"/>
    <xf numFmtId="0" fontId="30" fillId="20" borderId="7" xfId="0" applyFont="1" applyFill="1" applyBorder="1"/>
    <xf numFmtId="0" fontId="2" fillId="4" borderId="0" xfId="0" applyFont="1" applyFill="1" applyBorder="1" applyAlignment="1">
      <alignment horizontal="center"/>
    </xf>
    <xf numFmtId="0" fontId="11" fillId="5" borderId="35" xfId="0" applyFont="1" applyFill="1" applyBorder="1" applyAlignment="1">
      <alignment horizontal="center" vertical="center" wrapText="1"/>
    </xf>
    <xf numFmtId="0" fontId="11" fillId="5" borderId="36" xfId="0" applyFont="1" applyFill="1" applyBorder="1" applyAlignment="1">
      <alignment horizontal="center" vertical="center" wrapText="1"/>
    </xf>
    <xf numFmtId="0" fontId="2" fillId="3" borderId="66" xfId="0" applyFont="1" applyFill="1" applyBorder="1"/>
    <xf numFmtId="0" fontId="4" fillId="3" borderId="8" xfId="0" applyFont="1" applyFill="1" applyBorder="1" applyAlignment="1"/>
    <xf numFmtId="0" fontId="7" fillId="3" borderId="8" xfId="0" applyFont="1" applyFill="1" applyBorder="1" applyAlignment="1">
      <alignment horizontal="center" vertical="center"/>
    </xf>
    <xf numFmtId="0" fontId="7" fillId="3" borderId="8" xfId="0" applyFont="1" applyFill="1" applyBorder="1" applyAlignment="1">
      <alignment vertical="center"/>
    </xf>
    <xf numFmtId="0" fontId="11" fillId="5" borderId="37" xfId="0" applyFont="1" applyFill="1" applyBorder="1" applyAlignment="1">
      <alignment horizontal="center" vertical="center" wrapText="1"/>
    </xf>
    <xf numFmtId="0" fontId="11" fillId="5" borderId="19" xfId="0" applyFont="1" applyFill="1" applyBorder="1" applyAlignment="1">
      <alignment horizontal="center" vertical="center" wrapText="1"/>
    </xf>
    <xf numFmtId="0" fontId="1" fillId="17" borderId="8" xfId="0" applyFont="1" applyFill="1" applyBorder="1" applyAlignment="1">
      <alignment horizontal="center" vertical="center" wrapText="1"/>
    </xf>
    <xf numFmtId="0" fontId="0" fillId="17" borderId="8" xfId="0" applyFont="1" applyFill="1" applyBorder="1"/>
    <xf numFmtId="0" fontId="0" fillId="14" borderId="8" xfId="0" applyFont="1" applyFill="1" applyBorder="1"/>
    <xf numFmtId="0" fontId="2" fillId="17" borderId="0" xfId="0" applyFont="1" applyFill="1" applyBorder="1"/>
    <xf numFmtId="0" fontId="2" fillId="17" borderId="0" xfId="0" applyFont="1" applyFill="1" applyBorder="1" applyAlignment="1"/>
    <xf numFmtId="0" fontId="3" fillId="3" borderId="25" xfId="0" applyFont="1" applyFill="1" applyBorder="1" applyAlignment="1">
      <alignment horizontal="center"/>
    </xf>
    <xf numFmtId="0" fontId="1" fillId="17" borderId="16" xfId="0" applyFont="1" applyFill="1" applyBorder="1" applyAlignment="1">
      <alignment horizontal="center" vertical="center" wrapText="1"/>
    </xf>
    <xf numFmtId="0" fontId="97" fillId="12" borderId="117" xfId="0" applyFont="1" applyFill="1" applyBorder="1" applyAlignment="1">
      <alignment horizontal="left" wrapText="1"/>
    </xf>
    <xf numFmtId="0" fontId="97" fillId="12" borderId="118" xfId="0" applyFont="1" applyFill="1" applyBorder="1" applyAlignment="1">
      <alignment wrapText="1"/>
    </xf>
    <xf numFmtId="0" fontId="97" fillId="12" borderId="118" xfId="0" applyFont="1" applyFill="1" applyBorder="1" applyAlignment="1">
      <alignment horizontal="left" wrapText="1"/>
    </xf>
    <xf numFmtId="0" fontId="97" fillId="12" borderId="119" xfId="0" applyFont="1" applyFill="1" applyBorder="1" applyAlignment="1">
      <alignment wrapText="1"/>
    </xf>
    <xf numFmtId="0" fontId="98" fillId="0" borderId="120" xfId="0" applyFont="1" applyBorder="1" applyAlignment="1">
      <alignment horizontal="left" vertical="center" wrapText="1"/>
    </xf>
    <xf numFmtId="0" fontId="0" fillId="0" borderId="121" xfId="0" applyBorder="1" applyAlignment="1">
      <alignment horizontal="left" vertical="center" wrapText="1"/>
    </xf>
    <xf numFmtId="0" fontId="5" fillId="0" borderId="121" xfId="1" applyBorder="1" applyAlignment="1" applyProtection="1">
      <alignment horizontal="left" vertical="center" wrapText="1"/>
    </xf>
    <xf numFmtId="0" fontId="30" fillId="0" borderId="121" xfId="0" applyFont="1" applyBorder="1" applyAlignment="1">
      <alignment horizontal="left" vertical="center" wrapText="1"/>
    </xf>
    <xf numFmtId="0" fontId="99" fillId="0" borderId="121" xfId="0" applyFont="1" applyBorder="1" applyAlignment="1">
      <alignment horizontal="left" vertical="center" wrapText="1"/>
    </xf>
    <xf numFmtId="0" fontId="100" fillId="0" borderId="121" xfId="0" applyFont="1" applyBorder="1" applyAlignment="1">
      <alignment horizontal="left" vertical="center" wrapText="1"/>
    </xf>
    <xf numFmtId="0" fontId="101" fillId="0" borderId="122" xfId="0" applyFont="1" applyBorder="1" applyAlignment="1">
      <alignment horizontal="left" vertical="center" wrapText="1"/>
    </xf>
    <xf numFmtId="0" fontId="0" fillId="0" borderId="123" xfId="0" applyBorder="1" applyAlignment="1">
      <alignment horizontal="left" vertical="center"/>
    </xf>
    <xf numFmtId="0" fontId="0" fillId="0" borderId="124" xfId="0" applyBorder="1" applyAlignment="1">
      <alignment horizontal="left" vertical="center" wrapText="1"/>
    </xf>
    <xf numFmtId="0" fontId="0" fillId="0" borderId="124" xfId="0" applyBorder="1" applyAlignment="1">
      <alignment horizontal="left" vertical="center"/>
    </xf>
    <xf numFmtId="0" fontId="30" fillId="0" borderId="124" xfId="0" applyFont="1" applyBorder="1" applyAlignment="1">
      <alignment horizontal="left" vertical="center" wrapText="1"/>
    </xf>
    <xf numFmtId="0" fontId="99" fillId="0" borderId="124" xfId="0" applyFont="1" applyBorder="1" applyAlignment="1">
      <alignment horizontal="left" vertical="center" wrapText="1"/>
    </xf>
    <xf numFmtId="0" fontId="100" fillId="0" borderId="124" xfId="0" applyFont="1" applyBorder="1" applyAlignment="1">
      <alignment horizontal="left" vertical="center" wrapText="1"/>
    </xf>
    <xf numFmtId="0" fontId="30" fillId="0" borderId="125" xfId="0" applyFont="1" applyBorder="1" applyAlignment="1">
      <alignment horizontal="left" vertical="center" wrapText="1"/>
    </xf>
    <xf numFmtId="0" fontId="5" fillId="0" borderId="124" xfId="1" applyBorder="1" applyAlignment="1" applyProtection="1">
      <alignment horizontal="left" vertical="center" wrapText="1"/>
    </xf>
    <xf numFmtId="0" fontId="30" fillId="0" borderId="124" xfId="0" applyFont="1" applyBorder="1" applyAlignment="1">
      <alignment horizontal="left" vertical="center"/>
    </xf>
    <xf numFmtId="0" fontId="102" fillId="0" borderId="124" xfId="0" applyFont="1" applyFill="1" applyBorder="1" applyAlignment="1">
      <alignment horizontal="left" vertical="top" wrapText="1"/>
    </xf>
    <xf numFmtId="0" fontId="30" fillId="0" borderId="125" xfId="0" applyFont="1" applyBorder="1" applyAlignment="1">
      <alignment horizontal="left" vertical="center"/>
    </xf>
    <xf numFmtId="0" fontId="4" fillId="17" borderId="0" xfId="0" applyFont="1" applyFill="1" applyBorder="1" applyAlignment="1">
      <alignment horizontal="left" vertical="top"/>
    </xf>
    <xf numFmtId="0" fontId="4" fillId="17" borderId="0" xfId="0" applyFont="1" applyFill="1" applyBorder="1" applyAlignment="1">
      <alignment horizontal="center"/>
    </xf>
    <xf numFmtId="0" fontId="2" fillId="4" borderId="0" xfId="0" applyFont="1" applyFill="1" applyBorder="1" applyAlignment="1">
      <alignment horizontal="left" vertical="top" wrapText="1"/>
    </xf>
    <xf numFmtId="0" fontId="2" fillId="4" borderId="0" xfId="0" applyFont="1" applyFill="1" applyBorder="1" applyAlignment="1">
      <alignment vertical="top" wrapText="1"/>
    </xf>
    <xf numFmtId="0" fontId="3" fillId="3" borderId="0" xfId="0" applyFont="1" applyFill="1" applyAlignment="1">
      <alignment horizontal="left"/>
    </xf>
    <xf numFmtId="0" fontId="4" fillId="3" borderId="115" xfId="0" applyFont="1" applyFill="1" applyBorder="1" applyAlignment="1"/>
    <xf numFmtId="0" fontId="2" fillId="0" borderId="0" xfId="0" applyFont="1" applyFill="1"/>
    <xf numFmtId="0" fontId="4" fillId="0" borderId="25" xfId="0" applyFont="1" applyFill="1" applyBorder="1" applyAlignment="1">
      <alignment horizontal="center"/>
    </xf>
    <xf numFmtId="0" fontId="2" fillId="0" borderId="64" xfId="0" applyFont="1" applyFill="1" applyBorder="1" applyAlignment="1">
      <alignment horizontal="left" vertical="center"/>
    </xf>
    <xf numFmtId="0" fontId="2" fillId="0" borderId="9" xfId="0" applyFont="1" applyFill="1" applyBorder="1"/>
    <xf numFmtId="0" fontId="8" fillId="3" borderId="28" xfId="0" applyFont="1" applyFill="1" applyBorder="1" applyAlignment="1">
      <alignment horizontal="left" vertical="center"/>
    </xf>
    <xf numFmtId="0" fontId="2" fillId="0" borderId="8" xfId="0" applyFont="1" applyFill="1" applyBorder="1"/>
    <xf numFmtId="0" fontId="2" fillId="0" borderId="8" xfId="0" applyFont="1" applyFill="1" applyBorder="1" applyAlignment="1">
      <alignment horizontal="center"/>
    </xf>
    <xf numFmtId="0" fontId="1" fillId="0" borderId="8" xfId="0" applyFont="1" applyFill="1" applyBorder="1" applyAlignment="1">
      <alignment horizontal="center"/>
    </xf>
    <xf numFmtId="0" fontId="6" fillId="3" borderId="0" xfId="2" applyFont="1" applyFill="1" applyBorder="1" applyAlignment="1">
      <alignment horizontal="center"/>
    </xf>
    <xf numFmtId="0" fontId="10" fillId="3" borderId="0" xfId="2" applyFont="1" applyFill="1" applyBorder="1" applyAlignment="1">
      <alignment horizontal="center"/>
    </xf>
    <xf numFmtId="0" fontId="6" fillId="3" borderId="0" xfId="2" applyFont="1" applyFill="1" applyAlignment="1">
      <alignment horizontal="center"/>
    </xf>
    <xf numFmtId="0" fontId="6" fillId="3" borderId="0" xfId="0" applyFont="1" applyFill="1" applyAlignment="1">
      <alignment horizontal="center"/>
    </xf>
    <xf numFmtId="0" fontId="6" fillId="3" borderId="0" xfId="2" applyFont="1" applyFill="1" applyBorder="1" applyAlignment="1">
      <alignment horizontal="left"/>
    </xf>
    <xf numFmtId="0" fontId="103" fillId="3" borderId="0" xfId="0" applyFont="1" applyFill="1" applyBorder="1" applyAlignment="1">
      <alignment horizontal="left"/>
    </xf>
    <xf numFmtId="0" fontId="104" fillId="3" borderId="0" xfId="0" applyFont="1" applyFill="1" applyBorder="1" applyAlignment="1">
      <alignment horizontal="left" wrapText="1"/>
    </xf>
    <xf numFmtId="0" fontId="104" fillId="3" borderId="0" xfId="0" applyFont="1" applyFill="1" applyBorder="1" applyAlignment="1">
      <alignment horizontal="center" vertical="center"/>
    </xf>
    <xf numFmtId="0" fontId="103" fillId="3" borderId="54" xfId="0" applyFont="1" applyFill="1" applyBorder="1" applyAlignment="1">
      <alignment horizontal="left"/>
    </xf>
    <xf numFmtId="0" fontId="104" fillId="3" borderId="0" xfId="0" applyFont="1" applyFill="1" applyAlignment="1">
      <alignment horizontal="left" wrapText="1"/>
    </xf>
    <xf numFmtId="0" fontId="104" fillId="3" borderId="0" xfId="0" applyFont="1" applyFill="1" applyAlignment="1">
      <alignment horizontal="center" vertical="center"/>
    </xf>
    <xf numFmtId="0" fontId="104" fillId="3" borderId="0" xfId="0" applyFont="1" applyFill="1"/>
    <xf numFmtId="0" fontId="104" fillId="3" borderId="0" xfId="0" applyFont="1" applyFill="1" applyAlignment="1">
      <alignment wrapText="1"/>
    </xf>
    <xf numFmtId="0" fontId="2" fillId="0" borderId="64" xfId="0" applyFont="1" applyFill="1" applyBorder="1"/>
    <xf numFmtId="0" fontId="4" fillId="0" borderId="64" xfId="0" applyFont="1" applyFill="1" applyBorder="1" applyAlignment="1"/>
    <xf numFmtId="0" fontId="4" fillId="0" borderId="66" xfId="0" applyFont="1" applyFill="1" applyBorder="1" applyAlignment="1"/>
    <xf numFmtId="0" fontId="4" fillId="0" borderId="115" xfId="0" applyFont="1" applyFill="1" applyBorder="1" applyAlignment="1"/>
    <xf numFmtId="0" fontId="4" fillId="0" borderId="116" xfId="0" applyFont="1" applyFill="1" applyBorder="1" applyAlignment="1"/>
    <xf numFmtId="0" fontId="1" fillId="14" borderId="0" xfId="0" applyFont="1" applyFill="1"/>
    <xf numFmtId="0" fontId="2" fillId="14" borderId="0" xfId="0" applyFont="1" applyFill="1"/>
    <xf numFmtId="0" fontId="4" fillId="14" borderId="0" xfId="0" applyFont="1" applyFill="1" applyBorder="1" applyAlignment="1">
      <alignment wrapText="1"/>
    </xf>
    <xf numFmtId="0" fontId="3" fillId="14" borderId="0" xfId="0" applyFont="1" applyFill="1" applyBorder="1" applyAlignment="1">
      <alignment wrapText="1"/>
    </xf>
    <xf numFmtId="0" fontId="105" fillId="14" borderId="0" xfId="0" applyFont="1" applyFill="1"/>
    <xf numFmtId="0" fontId="1" fillId="14" borderId="0" xfId="0" applyFont="1" applyFill="1" applyAlignment="1">
      <alignment wrapText="1"/>
    </xf>
    <xf numFmtId="0" fontId="30" fillId="14" borderId="0" xfId="0" applyFont="1" applyFill="1"/>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5" fillId="16" borderId="5" xfId="1" applyFill="1" applyBorder="1" applyAlignment="1" applyProtection="1">
      <alignment horizontal="center"/>
    </xf>
    <xf numFmtId="0" fontId="81" fillId="17" borderId="1" xfId="1" applyFont="1" applyFill="1" applyBorder="1" applyAlignment="1" applyProtection="1">
      <alignment horizontal="left" vertical="center" wrapText="1"/>
    </xf>
    <xf numFmtId="0" fontId="81" fillId="17" borderId="2" xfId="1" applyFont="1" applyFill="1" applyBorder="1" applyAlignment="1" applyProtection="1">
      <alignment horizontal="left" vertical="center" wrapText="1"/>
    </xf>
    <xf numFmtId="0" fontId="81" fillId="17" borderId="3" xfId="1" applyFont="1" applyFill="1" applyBorder="1" applyAlignment="1" applyProtection="1">
      <alignment horizontal="left" vertical="center" wrapText="1"/>
    </xf>
    <xf numFmtId="0" fontId="0" fillId="0" borderId="8" xfId="0" applyNumberFormat="1" applyBorder="1" applyAlignment="1">
      <alignment horizontal="center" vertical="top" wrapText="1"/>
    </xf>
    <xf numFmtId="0" fontId="28" fillId="13" borderId="51" xfId="0" applyFont="1" applyFill="1" applyBorder="1" applyAlignment="1">
      <alignment horizontal="center" vertical="center" wrapText="1"/>
    </xf>
    <xf numFmtId="0" fontId="28" fillId="13" borderId="40" xfId="0" applyFont="1" applyFill="1" applyBorder="1" applyAlignment="1">
      <alignment horizontal="center" vertical="center" wrapText="1"/>
    </xf>
    <xf numFmtId="0" fontId="28" fillId="13" borderId="41" xfId="0" applyFont="1" applyFill="1" applyBorder="1" applyAlignment="1">
      <alignment horizontal="center" vertical="center" wrapText="1"/>
    </xf>
    <xf numFmtId="0" fontId="2" fillId="3" borderId="1" xfId="0" applyFont="1" applyFill="1" applyBorder="1" applyAlignment="1">
      <alignment horizontal="center"/>
    </xf>
    <xf numFmtId="0" fontId="2" fillId="3" borderId="2" xfId="0" applyFont="1" applyFill="1" applyBorder="1" applyAlignment="1">
      <alignment horizontal="center"/>
    </xf>
    <xf numFmtId="0" fontId="2" fillId="3" borderId="3" xfId="0" applyFont="1" applyFill="1" applyBorder="1" applyAlignment="1">
      <alignment horizontal="center"/>
    </xf>
    <xf numFmtId="0" fontId="41" fillId="2" borderId="45" xfId="0" applyFont="1" applyFill="1" applyBorder="1" applyAlignment="1">
      <alignment horizontal="center" vertical="center"/>
    </xf>
    <xf numFmtId="0" fontId="41" fillId="2" borderId="46" xfId="0" applyFont="1" applyFill="1" applyBorder="1" applyAlignment="1">
      <alignment horizontal="center" vertical="center"/>
    </xf>
    <xf numFmtId="0" fontId="41" fillId="2" borderId="4" xfId="0" applyFont="1" applyFill="1" applyBorder="1" applyAlignment="1">
      <alignment horizontal="center" vertical="center"/>
    </xf>
    <xf numFmtId="0" fontId="41" fillId="2" borderId="5" xfId="0" applyFont="1" applyFill="1" applyBorder="1" applyAlignment="1">
      <alignment horizontal="center" vertical="center"/>
    </xf>
    <xf numFmtId="0" fontId="0" fillId="2" borderId="45" xfId="0" applyFill="1" applyBorder="1" applyAlignment="1">
      <alignment horizontal="center"/>
    </xf>
    <xf numFmtId="0" fontId="0" fillId="2" borderId="46" xfId="0" applyFill="1" applyBorder="1" applyAlignment="1">
      <alignment horizontal="center"/>
    </xf>
    <xf numFmtId="0" fontId="0" fillId="2" borderId="47" xfId="0" applyFill="1" applyBorder="1" applyAlignment="1">
      <alignment horizontal="center"/>
    </xf>
    <xf numFmtId="0" fontId="0" fillId="2" borderId="4" xfId="0" applyFill="1" applyBorder="1" applyAlignment="1">
      <alignment horizontal="center"/>
    </xf>
    <xf numFmtId="0" fontId="0" fillId="2" borderId="5" xfId="0" applyFill="1" applyBorder="1" applyAlignment="1">
      <alignment horizontal="center"/>
    </xf>
    <xf numFmtId="0" fontId="0" fillId="2" borderId="6" xfId="0" applyFill="1" applyBorder="1" applyAlignment="1">
      <alignment horizontal="center"/>
    </xf>
    <xf numFmtId="0" fontId="0" fillId="2" borderId="8" xfId="0" applyFill="1" applyBorder="1" applyAlignment="1">
      <alignment horizontal="center"/>
    </xf>
    <xf numFmtId="0" fontId="0" fillId="0" borderId="0" xfId="0" applyFont="1" applyAlignment="1">
      <alignment horizontal="center"/>
    </xf>
    <xf numFmtId="0" fontId="0" fillId="0" borderId="49" xfId="0" applyFont="1" applyBorder="1" applyAlignment="1">
      <alignment horizontal="center"/>
    </xf>
    <xf numFmtId="0" fontId="2" fillId="3" borderId="45" xfId="0" applyFont="1" applyFill="1" applyBorder="1" applyAlignment="1">
      <alignment horizontal="center" wrapText="1"/>
    </xf>
    <xf numFmtId="0" fontId="2" fillId="3" borderId="46" xfId="0" applyFont="1" applyFill="1" applyBorder="1" applyAlignment="1">
      <alignment horizontal="center" wrapText="1"/>
    </xf>
    <xf numFmtId="0" fontId="2" fillId="3" borderId="47" xfId="0" applyFont="1" applyFill="1" applyBorder="1" applyAlignment="1">
      <alignment horizontal="center" wrapText="1"/>
    </xf>
    <xf numFmtId="0" fontId="2" fillId="3" borderId="48" xfId="0" applyFont="1" applyFill="1" applyBorder="1" applyAlignment="1">
      <alignment horizontal="center" wrapText="1"/>
    </xf>
    <xf numFmtId="0" fontId="2" fillId="3" borderId="0" xfId="0" applyFont="1" applyFill="1" applyBorder="1" applyAlignment="1">
      <alignment horizontal="center" wrapText="1"/>
    </xf>
    <xf numFmtId="0" fontId="2" fillId="3" borderId="49" xfId="0" applyFont="1" applyFill="1" applyBorder="1" applyAlignment="1">
      <alignment horizontal="center" wrapText="1"/>
    </xf>
    <xf numFmtId="0" fontId="2" fillId="3" borderId="4" xfId="0" applyFont="1" applyFill="1" applyBorder="1" applyAlignment="1">
      <alignment horizontal="center" wrapText="1"/>
    </xf>
    <xf numFmtId="0" fontId="2" fillId="3" borderId="5" xfId="0" applyFont="1" applyFill="1" applyBorder="1" applyAlignment="1">
      <alignment horizontal="center" wrapText="1"/>
    </xf>
    <xf numFmtId="0" fontId="2" fillId="3" borderId="6" xfId="0" applyFont="1" applyFill="1" applyBorder="1" applyAlignment="1">
      <alignment horizontal="center" wrapText="1"/>
    </xf>
    <xf numFmtId="0" fontId="0" fillId="20" borderId="30" xfId="0" applyFill="1" applyBorder="1" applyAlignment="1">
      <alignment horizontal="center"/>
    </xf>
    <xf numFmtId="0" fontId="0" fillId="20" borderId="31" xfId="0" applyFill="1" applyBorder="1" applyAlignment="1">
      <alignment horizontal="center"/>
    </xf>
    <xf numFmtId="0" fontId="0" fillId="2" borderId="1" xfId="0" applyFill="1" applyBorder="1" applyAlignment="1">
      <alignment horizontal="center"/>
    </xf>
    <xf numFmtId="0" fontId="0" fillId="2" borderId="3" xfId="0" applyFill="1" applyBorder="1" applyAlignment="1">
      <alignment horizontal="center"/>
    </xf>
    <xf numFmtId="0" fontId="89" fillId="2" borderId="8" xfId="0" applyFont="1" applyFill="1" applyBorder="1" applyAlignment="1">
      <alignment horizontal="center"/>
    </xf>
    <xf numFmtId="0" fontId="0" fillId="2" borderId="8" xfId="0" applyFont="1" applyFill="1" applyBorder="1" applyAlignment="1">
      <alignment horizontal="center"/>
    </xf>
    <xf numFmtId="0" fontId="0" fillId="6" borderId="48" xfId="0" applyFill="1" applyBorder="1" applyAlignment="1">
      <alignment horizontal="left" wrapText="1"/>
    </xf>
    <xf numFmtId="0" fontId="0" fillId="6" borderId="0" xfId="0" applyFill="1" applyBorder="1" applyAlignment="1">
      <alignment horizontal="left" wrapText="1"/>
    </xf>
    <xf numFmtId="0" fontId="0" fillId="6" borderId="30" xfId="0" applyFill="1" applyBorder="1" applyAlignment="1">
      <alignment horizontal="center"/>
    </xf>
    <xf numFmtId="0" fontId="0" fillId="6" borderId="31" xfId="0" applyFill="1" applyBorder="1" applyAlignment="1">
      <alignment horizontal="center"/>
    </xf>
    <xf numFmtId="0" fontId="43" fillId="15" borderId="1" xfId="0" applyFont="1" applyFill="1" applyBorder="1" applyAlignment="1">
      <alignment horizontal="center" vertical="center" wrapText="1"/>
    </xf>
    <xf numFmtId="0" fontId="43" fillId="15" borderId="2" xfId="0" applyFont="1" applyFill="1" applyBorder="1" applyAlignment="1">
      <alignment horizontal="center" vertical="center" wrapText="1"/>
    </xf>
    <xf numFmtId="0" fontId="43" fillId="15" borderId="3" xfId="0" applyFont="1" applyFill="1" applyBorder="1" applyAlignment="1">
      <alignment horizontal="center" vertical="center" wrapText="1"/>
    </xf>
    <xf numFmtId="0" fontId="41" fillId="2" borderId="45" xfId="0" applyFont="1" applyFill="1" applyBorder="1" applyAlignment="1">
      <alignment horizontal="center" vertical="top" wrapText="1"/>
    </xf>
    <xf numFmtId="0" fontId="41" fillId="2" borderId="46" xfId="0" applyFont="1" applyFill="1" applyBorder="1" applyAlignment="1">
      <alignment horizontal="center" vertical="top" wrapText="1"/>
    </xf>
    <xf numFmtId="0" fontId="41" fillId="2" borderId="47" xfId="0" applyFont="1" applyFill="1" applyBorder="1" applyAlignment="1">
      <alignment horizontal="center" vertical="top" wrapText="1"/>
    </xf>
    <xf numFmtId="0" fontId="41" fillId="2" borderId="4" xfId="0" applyFont="1" applyFill="1" applyBorder="1" applyAlignment="1">
      <alignment horizontal="center" vertical="top" wrapText="1"/>
    </xf>
    <xf numFmtId="0" fontId="41" fillId="2" borderId="5" xfId="0" applyFont="1" applyFill="1" applyBorder="1" applyAlignment="1">
      <alignment horizontal="center" vertical="top" wrapText="1"/>
    </xf>
    <xf numFmtId="0" fontId="41" fillId="2" borderId="6" xfId="0" applyFont="1" applyFill="1" applyBorder="1" applyAlignment="1">
      <alignment horizontal="center" vertical="top" wrapText="1"/>
    </xf>
    <xf numFmtId="0" fontId="43" fillId="15" borderId="55" xfId="0" applyFont="1" applyFill="1" applyBorder="1" applyAlignment="1">
      <alignment horizontal="center" vertical="center" wrapText="1"/>
    </xf>
    <xf numFmtId="0" fontId="43" fillId="15" borderId="7" xfId="0" applyFont="1" applyFill="1" applyBorder="1" applyAlignment="1">
      <alignment horizontal="center" vertical="center" wrapText="1"/>
    </xf>
    <xf numFmtId="0" fontId="0" fillId="2" borderId="1" xfId="0" applyFill="1" applyBorder="1" applyAlignment="1">
      <alignment horizontal="center" vertical="center"/>
    </xf>
    <xf numFmtId="0" fontId="0" fillId="2" borderId="3" xfId="0" applyFill="1" applyBorder="1" applyAlignment="1">
      <alignment horizontal="center" vertical="center"/>
    </xf>
    <xf numFmtId="0" fontId="90" fillId="9" borderId="0" xfId="0" applyFont="1" applyFill="1" applyBorder="1" applyAlignment="1">
      <alignment horizontal="left" vertical="center" wrapText="1"/>
    </xf>
    <xf numFmtId="0" fontId="0" fillId="2" borderId="45" xfId="0" applyFill="1" applyBorder="1" applyAlignment="1">
      <alignment horizontal="center" vertical="center"/>
    </xf>
    <xf numFmtId="0" fontId="0" fillId="2" borderId="46" xfId="0" applyFill="1" applyBorder="1" applyAlignment="1">
      <alignment horizontal="center" vertical="center"/>
    </xf>
    <xf numFmtId="0" fontId="0" fillId="2" borderId="48" xfId="0" applyFill="1" applyBorder="1" applyAlignment="1">
      <alignment horizontal="center" vertical="center"/>
    </xf>
    <xf numFmtId="0" fontId="0" fillId="2" borderId="0" xfId="0" applyFill="1" applyBorder="1" applyAlignment="1">
      <alignment horizontal="center" vertical="center"/>
    </xf>
    <xf numFmtId="0" fontId="0" fillId="2" borderId="4" xfId="0" applyFill="1" applyBorder="1" applyAlignment="1">
      <alignment horizontal="center" vertical="center"/>
    </xf>
    <xf numFmtId="0" fontId="0" fillId="2" borderId="5" xfId="0" applyFill="1" applyBorder="1" applyAlignment="1">
      <alignment horizontal="center" vertical="center"/>
    </xf>
    <xf numFmtId="0" fontId="11" fillId="5" borderId="13" xfId="0" applyFont="1" applyFill="1" applyBorder="1" applyAlignment="1">
      <alignment horizontal="center" vertical="center" wrapText="1"/>
    </xf>
    <xf numFmtId="0" fontId="11" fillId="5" borderId="14" xfId="0" applyFont="1" applyFill="1" applyBorder="1" applyAlignment="1">
      <alignment horizontal="center" vertical="center" wrapText="1"/>
    </xf>
    <xf numFmtId="0" fontId="12" fillId="5" borderId="18" xfId="0" applyFont="1" applyFill="1" applyBorder="1" applyAlignment="1">
      <alignment horizontal="center" vertical="center" wrapText="1"/>
    </xf>
    <xf numFmtId="0" fontId="12" fillId="5" borderId="19" xfId="0" applyFont="1" applyFill="1" applyBorder="1" applyAlignment="1">
      <alignment horizontal="center" vertical="center" wrapText="1"/>
    </xf>
    <xf numFmtId="0" fontId="6" fillId="3" borderId="0" xfId="0" applyFont="1" applyFill="1" applyBorder="1" applyAlignment="1">
      <alignment horizontal="left" wrapText="1"/>
    </xf>
    <xf numFmtId="0" fontId="11" fillId="5" borderId="12" xfId="0" applyFont="1" applyFill="1" applyBorder="1" applyAlignment="1">
      <alignment horizontal="center" vertical="center" wrapText="1"/>
    </xf>
    <xf numFmtId="0" fontId="11" fillId="5" borderId="11" xfId="0" applyFont="1" applyFill="1" applyBorder="1" applyAlignment="1">
      <alignment horizontal="center" vertical="center" wrapText="1"/>
    </xf>
    <xf numFmtId="0" fontId="1" fillId="17" borderId="8" xfId="0" applyFont="1" applyFill="1" applyBorder="1" applyAlignment="1">
      <alignment horizontal="center" vertical="center" wrapText="1"/>
    </xf>
    <xf numFmtId="0" fontId="11" fillId="5" borderId="10" xfId="0" applyFont="1" applyFill="1" applyBorder="1" applyAlignment="1">
      <alignment horizontal="center" vertical="center" wrapText="1"/>
    </xf>
    <xf numFmtId="0" fontId="2" fillId="4" borderId="0" xfId="0" applyFont="1" applyFill="1" applyBorder="1" applyAlignment="1">
      <alignment horizontal="left" vertical="top" wrapText="1"/>
    </xf>
    <xf numFmtId="1" fontId="32" fillId="11" borderId="33" xfId="0" applyNumberFormat="1" applyFont="1" applyFill="1" applyBorder="1" applyAlignment="1">
      <alignment horizontal="center" vertical="top" wrapText="1"/>
    </xf>
    <xf numFmtId="2" fontId="32" fillId="11" borderId="33" xfId="0" applyNumberFormat="1" applyFont="1" applyFill="1" applyBorder="1" applyAlignment="1">
      <alignment horizontal="center" vertical="top" wrapText="1"/>
    </xf>
    <xf numFmtId="0" fontId="32" fillId="11" borderId="33" xfId="0" applyFont="1" applyFill="1" applyBorder="1" applyAlignment="1">
      <alignment horizontal="center" vertical="top" wrapText="1"/>
    </xf>
    <xf numFmtId="0" fontId="2" fillId="4" borderId="1" xfId="0" applyFont="1" applyFill="1" applyBorder="1" applyAlignment="1">
      <alignment horizontal="center"/>
    </xf>
    <xf numFmtId="0" fontId="2" fillId="4" borderId="2" xfId="0" applyFont="1" applyFill="1" applyBorder="1" applyAlignment="1">
      <alignment horizontal="center"/>
    </xf>
    <xf numFmtId="0" fontId="2" fillId="4" borderId="3" xfId="0" applyFont="1" applyFill="1" applyBorder="1" applyAlignment="1">
      <alignment horizontal="center"/>
    </xf>
    <xf numFmtId="0" fontId="0" fillId="0" borderId="2" xfId="0" applyFill="1" applyBorder="1" applyAlignment="1">
      <alignment horizontal="center"/>
    </xf>
    <xf numFmtId="0" fontId="0" fillId="0" borderId="3" xfId="0" applyFill="1" applyBorder="1" applyAlignment="1">
      <alignment horizontal="center"/>
    </xf>
    <xf numFmtId="0" fontId="11" fillId="5" borderId="61" xfId="0" applyFont="1" applyFill="1" applyBorder="1" applyAlignment="1">
      <alignment horizontal="center" vertical="center" wrapText="1"/>
    </xf>
    <xf numFmtId="0" fontId="2" fillId="4" borderId="0" xfId="0" applyFont="1" applyFill="1" applyAlignment="1">
      <alignment horizontal="left" vertical="top" wrapText="1"/>
    </xf>
    <xf numFmtId="0" fontId="11" fillId="5" borderId="85" xfId="0" applyFont="1" applyFill="1" applyBorder="1" applyAlignment="1">
      <alignment horizontal="center" vertical="center" wrapText="1"/>
    </xf>
    <xf numFmtId="0" fontId="2" fillId="4" borderId="0" xfId="0" applyFont="1" applyFill="1" applyBorder="1" applyAlignment="1">
      <alignment horizontal="center"/>
    </xf>
    <xf numFmtId="0" fontId="11" fillId="5" borderId="12" xfId="0" applyFont="1" applyFill="1" applyBorder="1" applyAlignment="1">
      <alignment horizontal="center" vertical="top"/>
    </xf>
    <xf numFmtId="0" fontId="11" fillId="5" borderId="11" xfId="0" applyFont="1" applyFill="1" applyBorder="1" applyAlignment="1">
      <alignment horizontal="center" vertical="top"/>
    </xf>
    <xf numFmtId="0" fontId="11" fillId="5" borderId="14" xfId="0" applyFont="1" applyFill="1" applyBorder="1" applyAlignment="1">
      <alignment horizontal="center" vertical="top"/>
    </xf>
    <xf numFmtId="0" fontId="11" fillId="5" borderId="12" xfId="0" applyFont="1" applyFill="1" applyBorder="1" applyAlignment="1">
      <alignment horizontal="center" vertical="center"/>
    </xf>
    <xf numFmtId="0" fontId="11" fillId="5" borderId="11" xfId="0" applyFont="1" applyFill="1" applyBorder="1" applyAlignment="1">
      <alignment horizontal="center" vertical="center"/>
    </xf>
    <xf numFmtId="0" fontId="11" fillId="5" borderId="14" xfId="0" applyFont="1" applyFill="1" applyBorder="1" applyAlignment="1">
      <alignment horizontal="center" vertical="center"/>
    </xf>
    <xf numFmtId="0" fontId="11" fillId="5" borderId="33" xfId="0" applyFont="1" applyFill="1" applyBorder="1" applyAlignment="1">
      <alignment horizontal="center" vertical="center"/>
    </xf>
    <xf numFmtId="0" fontId="19" fillId="5" borderId="33" xfId="0" applyFont="1" applyFill="1" applyBorder="1" applyAlignment="1">
      <alignment horizontal="center" vertical="center" wrapText="1"/>
    </xf>
    <xf numFmtId="0" fontId="10" fillId="5" borderId="33" xfId="0" applyFont="1" applyFill="1" applyBorder="1" applyAlignment="1">
      <alignment horizontal="center" vertical="center" wrapText="1"/>
    </xf>
    <xf numFmtId="0" fontId="11" fillId="5" borderId="33" xfId="0" applyFont="1" applyFill="1" applyBorder="1" applyAlignment="1">
      <alignment horizontal="center" vertical="center" wrapText="1"/>
    </xf>
    <xf numFmtId="0" fontId="11" fillId="5" borderId="35" xfId="0" applyFont="1" applyFill="1" applyBorder="1" applyAlignment="1">
      <alignment horizontal="center" vertical="center" wrapText="1"/>
    </xf>
    <xf numFmtId="0" fontId="11" fillId="5" borderId="44" xfId="0" applyFont="1" applyFill="1" applyBorder="1" applyAlignment="1">
      <alignment horizontal="center" vertical="center" wrapText="1"/>
    </xf>
    <xf numFmtId="0" fontId="11" fillId="5" borderId="36" xfId="0" applyFont="1" applyFill="1" applyBorder="1" applyAlignment="1">
      <alignment horizontal="center" vertical="center" wrapText="1"/>
    </xf>
    <xf numFmtId="0" fontId="4" fillId="3" borderId="0" xfId="2" applyFont="1" applyFill="1" applyAlignment="1">
      <alignment horizontal="left" vertical="top" wrapText="1"/>
    </xf>
    <xf numFmtId="0" fontId="2" fillId="4" borderId="8" xfId="0" applyFont="1" applyFill="1" applyBorder="1" applyAlignment="1">
      <alignment horizontal="center"/>
    </xf>
    <xf numFmtId="0" fontId="1" fillId="4" borderId="1" xfId="0" applyFont="1" applyFill="1" applyBorder="1" applyAlignment="1">
      <alignment horizontal="center"/>
    </xf>
    <xf numFmtId="0" fontId="1" fillId="4" borderId="3" xfId="0" applyFont="1" applyFill="1" applyBorder="1" applyAlignment="1">
      <alignment horizontal="center"/>
    </xf>
    <xf numFmtId="0" fontId="2" fillId="4" borderId="8" xfId="0" applyFont="1" applyFill="1" applyBorder="1" applyAlignment="1">
      <alignment horizontal="center" vertical="center"/>
    </xf>
    <xf numFmtId="0" fontId="28" fillId="13" borderId="95" xfId="0" applyFont="1" applyFill="1" applyBorder="1" applyAlignment="1">
      <alignment horizontal="center" vertical="center" wrapText="1"/>
    </xf>
    <xf numFmtId="0" fontId="28" fillId="13" borderId="93" xfId="0" applyFont="1" applyFill="1" applyBorder="1" applyAlignment="1">
      <alignment horizontal="center" vertical="center" wrapText="1"/>
    </xf>
    <xf numFmtId="0" fontId="28" fillId="13" borderId="96" xfId="0" applyFont="1" applyFill="1" applyBorder="1" applyAlignment="1">
      <alignment horizontal="center" vertical="center" wrapText="1"/>
    </xf>
    <xf numFmtId="0" fontId="28" fillId="13" borderId="42" xfId="0" applyFont="1" applyFill="1" applyBorder="1" applyAlignment="1">
      <alignment horizontal="center" vertical="center" wrapText="1"/>
    </xf>
    <xf numFmtId="0" fontId="28" fillId="13" borderId="0" xfId="0" applyFont="1" applyFill="1" applyBorder="1" applyAlignment="1">
      <alignment horizontal="center" vertical="center" wrapText="1"/>
    </xf>
    <xf numFmtId="0" fontId="28" fillId="13" borderId="53" xfId="0" applyFont="1" applyFill="1" applyBorder="1" applyAlignment="1">
      <alignment horizontal="center" vertical="center" wrapText="1"/>
    </xf>
    <xf numFmtId="0" fontId="3" fillId="3" borderId="0" xfId="0" applyFont="1" applyFill="1" applyBorder="1" applyAlignment="1">
      <alignment horizontal="left"/>
    </xf>
    <xf numFmtId="0" fontId="28" fillId="13" borderId="37" xfId="0" applyFont="1" applyFill="1" applyBorder="1" applyAlignment="1">
      <alignment horizontal="center" vertical="center" wrapText="1"/>
    </xf>
    <xf numFmtId="0" fontId="28" fillId="13" borderId="97" xfId="0" applyFont="1" applyFill="1" applyBorder="1" applyAlignment="1">
      <alignment horizontal="center" vertical="center" wrapText="1"/>
    </xf>
    <xf numFmtId="0" fontId="28" fillId="13" borderId="69" xfId="0" applyFont="1" applyFill="1" applyBorder="1" applyAlignment="1">
      <alignment horizontal="center" vertical="center" wrapText="1"/>
    </xf>
    <xf numFmtId="0" fontId="28" fillId="13" borderId="94" xfId="0" applyFont="1" applyFill="1" applyBorder="1" applyAlignment="1">
      <alignment horizontal="center" vertical="center" wrapText="1"/>
    </xf>
    <xf numFmtId="0" fontId="28" fillId="13" borderId="91" xfId="0" applyFont="1" applyFill="1" applyBorder="1" applyAlignment="1">
      <alignment horizontal="center" vertical="center" wrapText="1"/>
    </xf>
    <xf numFmtId="0" fontId="28" fillId="13" borderId="98" xfId="0" applyFont="1" applyFill="1" applyBorder="1" applyAlignment="1">
      <alignment horizontal="center" vertical="center" wrapText="1"/>
    </xf>
    <xf numFmtId="0" fontId="28" fillId="13" borderId="100" xfId="0" applyFont="1" applyFill="1" applyBorder="1" applyAlignment="1">
      <alignment horizontal="center" vertical="center" wrapText="1"/>
    </xf>
    <xf numFmtId="0" fontId="28" fillId="13" borderId="101" xfId="0" applyFont="1" applyFill="1" applyBorder="1" applyAlignment="1">
      <alignment horizontal="center" vertical="center" wrapText="1"/>
    </xf>
    <xf numFmtId="0" fontId="11" fillId="5" borderId="92" xfId="0" applyFont="1" applyFill="1" applyBorder="1" applyAlignment="1">
      <alignment horizontal="center" wrapText="1"/>
    </xf>
    <xf numFmtId="0" fontId="11" fillId="5" borderId="93" xfId="0" applyFont="1" applyFill="1" applyBorder="1" applyAlignment="1">
      <alignment horizontal="center" wrapText="1"/>
    </xf>
    <xf numFmtId="0" fontId="11" fillId="5" borderId="99" xfId="0" applyFont="1" applyFill="1" applyBorder="1" applyAlignment="1">
      <alignment horizontal="center" wrapText="1"/>
    </xf>
    <xf numFmtId="0" fontId="6" fillId="3" borderId="0" xfId="0" applyFont="1" applyFill="1" applyBorder="1" applyAlignment="1">
      <alignment wrapText="1"/>
    </xf>
    <xf numFmtId="0" fontId="11" fillId="5" borderId="16" xfId="0" applyFont="1" applyFill="1" applyBorder="1" applyAlignment="1">
      <alignment horizontal="center" vertical="center"/>
    </xf>
    <xf numFmtId="0" fontId="0" fillId="0" borderId="1" xfId="0" applyFill="1" applyBorder="1" applyAlignment="1">
      <alignment horizontal="center"/>
    </xf>
    <xf numFmtId="0" fontId="28" fillId="13" borderId="35" xfId="0" applyFont="1" applyFill="1" applyBorder="1" applyAlignment="1">
      <alignment horizontal="center" vertical="center" wrapText="1"/>
    </xf>
    <xf numFmtId="0" fontId="28" fillId="13" borderId="44" xfId="0" applyFont="1" applyFill="1" applyBorder="1" applyAlignment="1">
      <alignment horizontal="center" vertical="center" wrapText="1"/>
    </xf>
    <xf numFmtId="0" fontId="28" fillId="13" borderId="36" xfId="0" applyFont="1" applyFill="1" applyBorder="1" applyAlignment="1">
      <alignment horizontal="center" vertical="center" wrapText="1"/>
    </xf>
    <xf numFmtId="0" fontId="28" fillId="13" borderId="35" xfId="0" applyFont="1" applyFill="1" applyBorder="1" applyAlignment="1">
      <alignment horizontal="right"/>
    </xf>
    <xf numFmtId="0" fontId="28" fillId="13" borderId="44" xfId="0" applyFont="1" applyFill="1" applyBorder="1" applyAlignment="1">
      <alignment horizontal="right"/>
    </xf>
    <xf numFmtId="0" fontId="28" fillId="13" borderId="36" xfId="0" applyFont="1" applyFill="1" applyBorder="1" applyAlignment="1">
      <alignment horizontal="right"/>
    </xf>
    <xf numFmtId="0" fontId="32" fillId="11" borderId="60" xfId="0" applyFont="1" applyFill="1" applyBorder="1" applyAlignment="1">
      <alignment horizontal="center" vertical="center" wrapText="1"/>
    </xf>
    <xf numFmtId="0" fontId="32" fillId="11" borderId="105" xfId="0" applyFont="1" applyFill="1" applyBorder="1" applyAlignment="1">
      <alignment horizontal="center" vertical="center" wrapText="1"/>
    </xf>
    <xf numFmtId="0" fontId="32" fillId="11" borderId="86" xfId="0" applyFont="1" applyFill="1" applyBorder="1" applyAlignment="1">
      <alignment horizontal="center" vertical="center" wrapText="1"/>
    </xf>
    <xf numFmtId="0" fontId="32" fillId="11" borderId="102" xfId="0" applyFont="1" applyFill="1" applyBorder="1" applyAlignment="1">
      <alignment horizontal="center" vertical="center" wrapText="1"/>
    </xf>
    <xf numFmtId="0" fontId="83" fillId="11" borderId="104" xfId="0" applyFont="1" applyFill="1" applyBorder="1" applyAlignment="1">
      <alignment horizontal="center" vertical="top" wrapText="1"/>
    </xf>
    <xf numFmtId="0" fontId="83" fillId="11" borderId="33" xfId="0" applyFont="1" applyFill="1" applyBorder="1" applyAlignment="1">
      <alignment horizontal="center" vertical="top" wrapText="1"/>
    </xf>
    <xf numFmtId="0" fontId="32" fillId="11" borderId="34" xfId="0" applyFont="1" applyFill="1" applyBorder="1" applyAlignment="1">
      <alignment horizontal="center" vertical="center" wrapText="1"/>
    </xf>
    <xf numFmtId="0" fontId="43" fillId="3" borderId="1" xfId="0" applyFont="1" applyFill="1" applyBorder="1" applyAlignment="1">
      <alignment horizontal="center"/>
    </xf>
    <xf numFmtId="0" fontId="43" fillId="3" borderId="3" xfId="0" applyFont="1" applyFill="1" applyBorder="1" applyAlignment="1">
      <alignment horizontal="center"/>
    </xf>
    <xf numFmtId="0" fontId="28" fillId="19" borderId="33" xfId="0" applyFont="1" applyFill="1" applyBorder="1" applyAlignment="1">
      <alignment horizontal="center" vertical="center" wrapText="1"/>
    </xf>
    <xf numFmtId="0" fontId="28" fillId="13" borderId="33" xfId="0" applyFont="1" applyFill="1" applyBorder="1" applyAlignment="1">
      <alignment horizontal="center" vertical="center" wrapText="1"/>
    </xf>
    <xf numFmtId="0" fontId="86" fillId="12" borderId="1" xfId="0" applyFont="1" applyFill="1" applyBorder="1" applyAlignment="1">
      <alignment horizontal="center" vertical="center"/>
    </xf>
    <xf numFmtId="0" fontId="86" fillId="12" borderId="2" xfId="0" applyFont="1" applyFill="1" applyBorder="1" applyAlignment="1">
      <alignment horizontal="center" vertical="center"/>
    </xf>
    <xf numFmtId="0" fontId="28" fillId="13" borderId="13" xfId="0" applyFont="1" applyFill="1" applyBorder="1" applyAlignment="1">
      <alignment horizontal="center" vertical="center"/>
    </xf>
    <xf numFmtId="0" fontId="28" fillId="13" borderId="14" xfId="0" applyFont="1" applyFill="1" applyBorder="1" applyAlignment="1">
      <alignment horizontal="center" vertical="center"/>
    </xf>
    <xf numFmtId="0" fontId="28" fillId="13" borderId="10" xfId="0" applyFont="1" applyFill="1" applyBorder="1" applyAlignment="1">
      <alignment horizontal="center" vertical="center"/>
    </xf>
    <xf numFmtId="0" fontId="28" fillId="13" borderId="32" xfId="0" applyFont="1" applyFill="1" applyBorder="1" applyAlignment="1">
      <alignment horizontal="center" vertical="center"/>
    </xf>
    <xf numFmtId="0" fontId="28" fillId="13" borderId="34" xfId="0" applyFont="1" applyFill="1" applyBorder="1" applyAlignment="1">
      <alignment horizontal="center" vertical="center"/>
    </xf>
    <xf numFmtId="0" fontId="44" fillId="9" borderId="1" xfId="0" applyFont="1" applyFill="1" applyBorder="1" applyAlignment="1">
      <alignment horizontal="center" vertical="center" wrapText="1"/>
    </xf>
    <xf numFmtId="0" fontId="44" fillId="9" borderId="3" xfId="0" applyFont="1" applyFill="1" applyBorder="1" applyAlignment="1">
      <alignment horizontal="center" vertical="center" wrapText="1"/>
    </xf>
    <xf numFmtId="0" fontId="73" fillId="9" borderId="1" xfId="0" applyFont="1" applyFill="1" applyBorder="1" applyAlignment="1">
      <alignment horizontal="center"/>
    </xf>
    <xf numFmtId="0" fontId="73" fillId="9" borderId="3" xfId="0" applyFont="1" applyFill="1" applyBorder="1" applyAlignment="1">
      <alignment horizontal="center"/>
    </xf>
    <xf numFmtId="0" fontId="0" fillId="3" borderId="1" xfId="0" applyFill="1" applyBorder="1" applyAlignment="1">
      <alignment horizontal="center"/>
    </xf>
    <xf numFmtId="0" fontId="0" fillId="3" borderId="2" xfId="0" applyFill="1" applyBorder="1" applyAlignment="1">
      <alignment horizontal="center"/>
    </xf>
    <xf numFmtId="0" fontId="0" fillId="3" borderId="3" xfId="0" applyFill="1" applyBorder="1" applyAlignment="1">
      <alignment horizontal="center"/>
    </xf>
    <xf numFmtId="0" fontId="36" fillId="3" borderId="0" xfId="0" applyFont="1" applyFill="1" applyBorder="1" applyAlignment="1">
      <alignment horizontal="left" vertical="center" wrapText="1"/>
    </xf>
    <xf numFmtId="0" fontId="31" fillId="3" borderId="1" xfId="0" applyFont="1" applyFill="1" applyBorder="1" applyAlignment="1">
      <alignment horizontal="center"/>
    </xf>
    <xf numFmtId="0" fontId="31" fillId="3" borderId="2" xfId="0" applyFont="1" applyFill="1" applyBorder="1" applyAlignment="1">
      <alignment horizontal="center"/>
    </xf>
    <xf numFmtId="0" fontId="31" fillId="3" borderId="3" xfId="0" applyFont="1" applyFill="1" applyBorder="1" applyAlignment="1">
      <alignment horizontal="center"/>
    </xf>
    <xf numFmtId="0" fontId="62" fillId="13" borderId="16" xfId="0" applyFont="1" applyFill="1" applyBorder="1" applyAlignment="1" applyProtection="1">
      <alignment horizontal="center" vertical="center" wrapText="1"/>
    </xf>
    <xf numFmtId="0" fontId="31" fillId="3" borderId="0" xfId="0" applyFont="1" applyFill="1" applyBorder="1" applyAlignment="1">
      <alignment horizontal="center"/>
    </xf>
    <xf numFmtId="0" fontId="62" fillId="13" borderId="16" xfId="0" applyFont="1" applyFill="1" applyBorder="1" applyAlignment="1" applyProtection="1">
      <alignment horizontal="center" vertical="center"/>
    </xf>
    <xf numFmtId="0" fontId="62" fillId="13" borderId="20" xfId="0" applyFont="1" applyFill="1" applyBorder="1" applyAlignment="1" applyProtection="1">
      <alignment horizontal="center" vertical="center" wrapText="1"/>
    </xf>
    <xf numFmtId="0" fontId="62" fillId="13" borderId="58" xfId="0" applyFont="1" applyFill="1" applyBorder="1" applyAlignment="1" applyProtection="1">
      <alignment horizontal="center" vertical="center" wrapText="1"/>
    </xf>
    <xf numFmtId="0" fontId="62" fillId="13" borderId="35" xfId="0" applyFont="1" applyFill="1" applyBorder="1" applyAlignment="1" applyProtection="1">
      <alignment horizontal="center" vertical="top"/>
    </xf>
    <xf numFmtId="0" fontId="62" fillId="13" borderId="44" xfId="0" applyFont="1" applyFill="1" applyBorder="1" applyAlignment="1" applyProtection="1">
      <alignment horizontal="center" vertical="top"/>
    </xf>
    <xf numFmtId="0" fontId="62" fillId="13" borderId="36" xfId="0" applyFont="1" applyFill="1" applyBorder="1" applyAlignment="1" applyProtection="1">
      <alignment horizontal="center" vertical="top"/>
    </xf>
    <xf numFmtId="0" fontId="0" fillId="0" borderId="8" xfId="0" applyFill="1" applyBorder="1" applyAlignment="1">
      <alignment horizontal="center"/>
    </xf>
    <xf numFmtId="0" fontId="88" fillId="0" borderId="8" xfId="67" applyFont="1" applyBorder="1" applyAlignment="1">
      <alignment horizontal="center" vertical="center"/>
    </xf>
    <xf numFmtId="0" fontId="27" fillId="0" borderId="55" xfId="67" applyFont="1" applyBorder="1" applyAlignment="1">
      <alignment horizontal="center" vertical="center"/>
    </xf>
    <xf numFmtId="0" fontId="27" fillId="0" borderId="50" xfId="67" applyFont="1" applyBorder="1" applyAlignment="1">
      <alignment horizontal="center" vertical="center"/>
    </xf>
    <xf numFmtId="0" fontId="27" fillId="0" borderId="7" xfId="67" applyFont="1" applyBorder="1" applyAlignment="1">
      <alignment horizontal="center" vertical="center"/>
    </xf>
    <xf numFmtId="0" fontId="36" fillId="0" borderId="8" xfId="67" applyFont="1" applyBorder="1" applyAlignment="1">
      <alignment horizontal="center" vertical="center" wrapText="1"/>
    </xf>
    <xf numFmtId="0" fontId="36" fillId="0" borderId="55" xfId="67" applyFont="1" applyBorder="1" applyAlignment="1">
      <alignment horizontal="center" vertical="center" wrapText="1"/>
    </xf>
    <xf numFmtId="0" fontId="36" fillId="0" borderId="50" xfId="67" applyFont="1" applyBorder="1" applyAlignment="1">
      <alignment horizontal="center" vertical="center" wrapText="1"/>
    </xf>
    <xf numFmtId="0" fontId="36" fillId="0" borderId="7" xfId="67" applyFont="1" applyBorder="1" applyAlignment="1">
      <alignment horizontal="center" vertical="center" wrapText="1"/>
    </xf>
    <xf numFmtId="0" fontId="0" fillId="3" borderId="8" xfId="0" applyFill="1" applyBorder="1" applyAlignment="1">
      <alignment horizontal="center"/>
    </xf>
    <xf numFmtId="0" fontId="36" fillId="4" borderId="67" xfId="0" applyFont="1" applyFill="1" applyBorder="1" applyAlignment="1">
      <alignment horizontal="center"/>
    </xf>
    <xf numFmtId="0" fontId="36" fillId="4" borderId="83" xfId="0" applyFont="1" applyFill="1" applyBorder="1" applyAlignment="1">
      <alignment horizontal="center"/>
    </xf>
    <xf numFmtId="0" fontId="36" fillId="4" borderId="73" xfId="0" applyFont="1" applyFill="1" applyBorder="1" applyAlignment="1">
      <alignment horizontal="center"/>
    </xf>
    <xf numFmtId="0" fontId="28" fillId="13" borderId="20" xfId="0" applyFont="1" applyFill="1" applyBorder="1" applyAlignment="1">
      <alignment horizontal="center" vertical="center" wrapText="1"/>
    </xf>
    <xf numFmtId="0" fontId="28" fillId="13" borderId="58" xfId="0" applyFont="1" applyFill="1" applyBorder="1" applyAlignment="1">
      <alignment horizontal="center" vertical="center" wrapText="1"/>
    </xf>
    <xf numFmtId="0" fontId="28" fillId="13" borderId="85" xfId="0" applyFont="1" applyFill="1" applyBorder="1" applyAlignment="1">
      <alignment horizontal="center" vertical="center" wrapText="1"/>
    </xf>
    <xf numFmtId="0" fontId="28" fillId="13" borderId="59" xfId="0" applyFont="1" applyFill="1" applyBorder="1" applyAlignment="1">
      <alignment horizontal="center" vertical="center" wrapText="1"/>
    </xf>
    <xf numFmtId="0" fontId="28" fillId="13" borderId="84" xfId="0" applyFont="1" applyFill="1" applyBorder="1" applyAlignment="1">
      <alignment horizontal="center" vertical="center" wrapText="1"/>
    </xf>
    <xf numFmtId="0" fontId="28" fillId="13" borderId="86" xfId="0" applyFont="1" applyFill="1" applyBorder="1" applyAlignment="1">
      <alignment horizontal="center" vertical="center" wrapText="1"/>
    </xf>
    <xf numFmtId="0" fontId="28" fillId="13" borderId="87" xfId="0" applyFont="1" applyFill="1" applyBorder="1" applyAlignment="1">
      <alignment horizontal="center" vertical="center" wrapText="1"/>
    </xf>
    <xf numFmtId="0" fontId="28" fillId="13" borderId="32" xfId="0" applyFont="1" applyFill="1" applyBorder="1" applyAlignment="1">
      <alignment horizontal="center" vertical="center" wrapText="1"/>
    </xf>
    <xf numFmtId="0" fontId="28" fillId="13" borderId="76" xfId="0" applyFont="1" applyFill="1" applyBorder="1" applyAlignment="1">
      <alignment horizontal="center" vertical="center" wrapText="1"/>
    </xf>
    <xf numFmtId="0" fontId="28" fillId="13" borderId="34" xfId="0" applyFont="1" applyFill="1" applyBorder="1" applyAlignment="1">
      <alignment horizontal="center" vertical="center" wrapText="1"/>
    </xf>
    <xf numFmtId="0" fontId="28" fillId="13" borderId="88" xfId="0" applyFont="1" applyFill="1" applyBorder="1" applyAlignment="1">
      <alignment horizontal="center" vertical="center" wrapText="1"/>
    </xf>
    <xf numFmtId="0" fontId="28" fillId="13" borderId="89" xfId="0" applyFont="1" applyFill="1" applyBorder="1" applyAlignment="1">
      <alignment horizontal="center" vertical="center" wrapText="1"/>
    </xf>
    <xf numFmtId="0" fontId="28" fillId="13" borderId="52" xfId="0" applyFont="1" applyFill="1" applyBorder="1" applyAlignment="1">
      <alignment horizontal="center" vertical="center" wrapText="1"/>
    </xf>
    <xf numFmtId="0" fontId="28" fillId="13" borderId="90" xfId="0" applyFont="1" applyFill="1" applyBorder="1" applyAlignment="1">
      <alignment horizontal="center" vertical="center" wrapText="1"/>
    </xf>
    <xf numFmtId="0" fontId="36" fillId="4" borderId="0" xfId="0" applyFont="1" applyFill="1" applyBorder="1" applyAlignment="1">
      <alignment horizontal="center"/>
    </xf>
    <xf numFmtId="0" fontId="28" fillId="13" borderId="61" xfId="0" applyFont="1" applyFill="1" applyBorder="1" applyAlignment="1">
      <alignment horizontal="center" vertical="center" wrapText="1"/>
    </xf>
    <xf numFmtId="0" fontId="1" fillId="10" borderId="1" xfId="0" applyFont="1" applyFill="1" applyBorder="1" applyAlignment="1">
      <alignment horizontal="center" vertical="center" wrapText="1"/>
    </xf>
    <xf numFmtId="0" fontId="1" fillId="10" borderId="2" xfId="0" applyFont="1" applyFill="1" applyBorder="1" applyAlignment="1">
      <alignment horizontal="center" vertical="center" wrapText="1"/>
    </xf>
    <xf numFmtId="0" fontId="1" fillId="10" borderId="3"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8" xfId="0" applyFont="1" applyFill="1" applyBorder="1" applyAlignment="1">
      <alignment horizontal="left" vertical="center" wrapText="1"/>
    </xf>
    <xf numFmtId="0" fontId="1" fillId="4" borderId="1"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 fillId="4" borderId="3" xfId="0" applyFont="1" applyFill="1" applyBorder="1" applyAlignment="1">
      <alignment horizontal="center" vertical="center" wrapText="1"/>
    </xf>
  </cellXfs>
  <cellStyles count="78">
    <cellStyle name="_3. Financials_MAR 09" xfId="48"/>
    <cellStyle name="_Book4" xfId="49"/>
    <cellStyle name="_cost_dre_final_tally_sch5_011" xfId="8"/>
    <cellStyle name="_cost_dre_final_tally_sch5_011 2" xfId="9"/>
    <cellStyle name="_cost_dre_final_tally_sch5_011 3" xfId="10"/>
    <cellStyle name="_cost_dre_final_tally_sch5_011 4" xfId="11"/>
    <cellStyle name="_cost_dre_final_tally_sch5_011 5" xfId="12"/>
    <cellStyle name="_cost_dre_final_tally_sch5_011 6" xfId="13"/>
    <cellStyle name="_cost_dre_final_tally_sch5_011 7" xfId="14"/>
    <cellStyle name="_cost_dre_final_tally_sch5_011 8" xfId="15"/>
    <cellStyle name="_cost_dre_final_tally_sch5_011 9" xfId="16"/>
    <cellStyle name="_New revenue account" xfId="50"/>
    <cellStyle name="_Revenue Ac Sept 09  Sept 08 revenu" xfId="51"/>
    <cellStyle name="_TBBOM(~2 (2)" xfId="17"/>
    <cellStyle name="_TBBOM(~2 (2) 2" xfId="18"/>
    <cellStyle name="_TBBOM(~2 (2) 3" xfId="19"/>
    <cellStyle name="_TBBOM(~2 (2) 4" xfId="20"/>
    <cellStyle name="_TBBOM(~2 (2) 5" xfId="21"/>
    <cellStyle name="_TBBOM(~2 (2) 6" xfId="22"/>
    <cellStyle name="_TBBOM(~2 (2) 7" xfId="23"/>
    <cellStyle name="_TBBOM(~2 (2) 8" xfId="24"/>
    <cellStyle name="_TBBOM(~2 (2) 9" xfId="25"/>
    <cellStyle name="_Tbc_03_2001final" xfId="26"/>
    <cellStyle name="_Tbc_03_2001final 2" xfId="27"/>
    <cellStyle name="_Tbc_03_2001final 3" xfId="28"/>
    <cellStyle name="_Tbc_03_2001final 4" xfId="29"/>
    <cellStyle name="_Tbc_03_2001final 5" xfId="30"/>
    <cellStyle name="_Tbc_03_2001final 6" xfId="31"/>
    <cellStyle name="_Tbc_03_2001final 7" xfId="32"/>
    <cellStyle name="_Tbc_03_2001final 8" xfId="33"/>
    <cellStyle name="_Tbc_03_2001final 9" xfId="34"/>
    <cellStyle name="_UL- NEW format Dec 07" xfId="52"/>
    <cellStyle name="_UL- NEW format Mar 08" xfId="53"/>
    <cellStyle name="_UL- NEW format Mar 09" xfId="54"/>
    <cellStyle name="_UL- NEW format Sep 06 ('000)" xfId="55"/>
    <cellStyle name="_UL- NEW format Sep 07 ('000)" xfId="56"/>
    <cellStyle name="=C:\WINNT\SYSTEM32\COMMAND.COM" xfId="57"/>
    <cellStyle name="Comma 10" xfId="58"/>
    <cellStyle name="Comma 11" xfId="59"/>
    <cellStyle name="Comma 12" xfId="60"/>
    <cellStyle name="Comma 2" xfId="35"/>
    <cellStyle name="Comma 3" xfId="5"/>
    <cellStyle name="Comma 4" xfId="36"/>
    <cellStyle name="Comma 5" xfId="61"/>
    <cellStyle name="Comma 5 2" xfId="77"/>
    <cellStyle name="Comma 6" xfId="62"/>
    <cellStyle name="Comma 7" xfId="63"/>
    <cellStyle name="Comma 8" xfId="64"/>
    <cellStyle name="Comma 9" xfId="65"/>
    <cellStyle name="Currency 2" xfId="66"/>
    <cellStyle name="Excel Built-in Normal" xfId="37"/>
    <cellStyle name="Hyperlink" xfId="1" builtinId="8"/>
    <cellStyle name="Hyperlink 2" xfId="3"/>
    <cellStyle name="Hyperlink 2 2" xfId="7"/>
    <cellStyle name="Normal" xfId="0" builtinId="0"/>
    <cellStyle name="Normal 10" xfId="67"/>
    <cellStyle name="Normal 11" xfId="74"/>
    <cellStyle name="Normal 2" xfId="4"/>
    <cellStyle name="Normal 2 2" xfId="68"/>
    <cellStyle name="Normal 2_Addtional disclosures" xfId="69"/>
    <cellStyle name="Normal 3" xfId="2"/>
    <cellStyle name="Normal 4" xfId="38"/>
    <cellStyle name="Normal 5" xfId="70"/>
    <cellStyle name="Normal 5 2" xfId="76"/>
    <cellStyle name="Normal 6" xfId="71"/>
    <cellStyle name="Normal 7" xfId="72"/>
    <cellStyle name="Normal 8" xfId="73"/>
    <cellStyle name="Normal 9" xfId="75"/>
    <cellStyle name="Percent 2" xfId="6"/>
    <cellStyle name="Style 1" xfId="39"/>
    <cellStyle name="Style 1 2" xfId="40"/>
    <cellStyle name="Style 1 3" xfId="41"/>
    <cellStyle name="Style 1 4" xfId="42"/>
    <cellStyle name="Style 1 5" xfId="43"/>
    <cellStyle name="Style 1 6" xfId="44"/>
    <cellStyle name="Style 1 7" xfId="45"/>
    <cellStyle name="Style 1 8" xfId="46"/>
    <cellStyle name="Style 1 9" xfId="4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47" Type="http://schemas.openxmlformats.org/officeDocument/2006/relationships/externalLink" Target="externalLinks/externalLink6.xml"/><Relationship Id="rId50"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externalLink" Target="externalLinks/externalLink2.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externalLink" Target="externalLinks/externalLink5.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checked="Checked"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Radio" checked="Checked" firstButton="1" lockText="1" noThreeD="1"/>
</file>

<file path=xl/ctrlProps/ctrlProp19.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9525</xdr:colOff>
      <xdr:row>95</xdr:row>
      <xdr:rowOff>9525</xdr:rowOff>
    </xdr:from>
    <xdr:to>
      <xdr:col>2</xdr:col>
      <xdr:colOff>228600</xdr:colOff>
      <xdr:row>95</xdr:row>
      <xdr:rowOff>180975</xdr:rowOff>
    </xdr:to>
    <xdr:sp macro="" textlink="">
      <xdr:nvSpPr>
        <xdr:cNvPr id="2" name="Rectangle 1"/>
        <xdr:cNvSpPr/>
      </xdr:nvSpPr>
      <xdr:spPr>
        <a:xfrm>
          <a:off x="1790700" y="14773275"/>
          <a:ext cx="219075" cy="17145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editAs="oneCell">
    <xdr:from>
      <xdr:col>0</xdr:col>
      <xdr:colOff>1</xdr:colOff>
      <xdr:row>7</xdr:row>
      <xdr:rowOff>104775</xdr:rowOff>
    </xdr:from>
    <xdr:to>
      <xdr:col>8</xdr:col>
      <xdr:colOff>352425</xdr:colOff>
      <xdr:row>12</xdr:row>
      <xdr:rowOff>133350</xdr:rowOff>
    </xdr:to>
    <xdr:pic>
      <xdr:nvPicPr>
        <xdr:cNvPr id="3"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1" y="1609725"/>
          <a:ext cx="6943724" cy="981075"/>
        </a:xfrm>
        <a:prstGeom prst="rect">
          <a:avLst/>
        </a:prstGeom>
        <a:noFill/>
        <a:ln w="9525">
          <a:noFill/>
          <a:miter lim="800000"/>
          <a:headEnd/>
          <a:tailEnd/>
        </a:ln>
      </xdr:spPr>
    </xdr:pic>
    <xdr:clientData/>
  </xdr:twoCellAnchor>
  <xdr:twoCellAnchor>
    <xdr:from>
      <xdr:col>2</xdr:col>
      <xdr:colOff>9525</xdr:colOff>
      <xdr:row>96</xdr:row>
      <xdr:rowOff>19050</xdr:rowOff>
    </xdr:from>
    <xdr:to>
      <xdr:col>2</xdr:col>
      <xdr:colOff>228600</xdr:colOff>
      <xdr:row>97</xdr:row>
      <xdr:rowOff>0</xdr:rowOff>
    </xdr:to>
    <xdr:sp macro="" textlink="">
      <xdr:nvSpPr>
        <xdr:cNvPr id="4" name="Rectangle 3"/>
        <xdr:cNvSpPr/>
      </xdr:nvSpPr>
      <xdr:spPr>
        <a:xfrm>
          <a:off x="1790700" y="14973300"/>
          <a:ext cx="219075" cy="171450"/>
        </a:xfrm>
        <a:prstGeom prst="rect">
          <a:avLst/>
        </a:prstGeom>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2</xdr:col>
      <xdr:colOff>9525</xdr:colOff>
      <xdr:row>97</xdr:row>
      <xdr:rowOff>9525</xdr:rowOff>
    </xdr:from>
    <xdr:to>
      <xdr:col>2</xdr:col>
      <xdr:colOff>228600</xdr:colOff>
      <xdr:row>97</xdr:row>
      <xdr:rowOff>180975</xdr:rowOff>
    </xdr:to>
    <xdr:sp macro="" textlink="">
      <xdr:nvSpPr>
        <xdr:cNvPr id="5" name="Rectangle 4"/>
        <xdr:cNvSpPr/>
      </xdr:nvSpPr>
      <xdr:spPr>
        <a:xfrm>
          <a:off x="1790700" y="15154275"/>
          <a:ext cx="219075" cy="171450"/>
        </a:xfrm>
        <a:prstGeom prst="rect">
          <a:avLst/>
        </a:prstGeom>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2</xdr:col>
      <xdr:colOff>9525</xdr:colOff>
      <xdr:row>98</xdr:row>
      <xdr:rowOff>19050</xdr:rowOff>
    </xdr:from>
    <xdr:to>
      <xdr:col>2</xdr:col>
      <xdr:colOff>228600</xdr:colOff>
      <xdr:row>99</xdr:row>
      <xdr:rowOff>0</xdr:rowOff>
    </xdr:to>
    <xdr:sp macro="" textlink="">
      <xdr:nvSpPr>
        <xdr:cNvPr id="6" name="Rectangle 5"/>
        <xdr:cNvSpPr/>
      </xdr:nvSpPr>
      <xdr:spPr>
        <a:xfrm>
          <a:off x="1790700" y="15354300"/>
          <a:ext cx="219075" cy="171450"/>
        </a:xfrm>
        <a:prstGeom prst="rect">
          <a:avLst/>
        </a:prstGeom>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2</xdr:col>
      <xdr:colOff>9525</xdr:colOff>
      <xdr:row>99</xdr:row>
      <xdr:rowOff>19050</xdr:rowOff>
    </xdr:from>
    <xdr:to>
      <xdr:col>2</xdr:col>
      <xdr:colOff>228600</xdr:colOff>
      <xdr:row>100</xdr:row>
      <xdr:rowOff>0</xdr:rowOff>
    </xdr:to>
    <xdr:sp macro="" textlink="">
      <xdr:nvSpPr>
        <xdr:cNvPr id="7" name="Rectangle 6"/>
        <xdr:cNvSpPr/>
      </xdr:nvSpPr>
      <xdr:spPr>
        <a:xfrm>
          <a:off x="1790700" y="15544800"/>
          <a:ext cx="219075" cy="171450"/>
        </a:xfrm>
        <a:prstGeom prst="rect">
          <a:avLst/>
        </a:prstGeom>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2</xdr:col>
      <xdr:colOff>9525</xdr:colOff>
      <xdr:row>100</xdr:row>
      <xdr:rowOff>28575</xdr:rowOff>
    </xdr:from>
    <xdr:to>
      <xdr:col>2</xdr:col>
      <xdr:colOff>228600</xdr:colOff>
      <xdr:row>101</xdr:row>
      <xdr:rowOff>9525</xdr:rowOff>
    </xdr:to>
    <xdr:sp macro="" textlink="">
      <xdr:nvSpPr>
        <xdr:cNvPr id="8" name="Rectangle 7"/>
        <xdr:cNvSpPr/>
      </xdr:nvSpPr>
      <xdr:spPr>
        <a:xfrm>
          <a:off x="1790700" y="15744825"/>
          <a:ext cx="219075" cy="171450"/>
        </a:xfrm>
        <a:prstGeom prst="rect">
          <a:avLst/>
        </a:prstGeom>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11</xdr:col>
      <xdr:colOff>104775</xdr:colOff>
      <xdr:row>61</xdr:row>
      <xdr:rowOff>95250</xdr:rowOff>
    </xdr:from>
    <xdr:to>
      <xdr:col>12</xdr:col>
      <xdr:colOff>276225</xdr:colOff>
      <xdr:row>65</xdr:row>
      <xdr:rowOff>133350</xdr:rowOff>
    </xdr:to>
    <xdr:sp macro="" textlink="">
      <xdr:nvSpPr>
        <xdr:cNvPr id="12" name="Right Brace 11"/>
        <xdr:cNvSpPr/>
      </xdr:nvSpPr>
      <xdr:spPr>
        <a:xfrm>
          <a:off x="8077200" y="12058650"/>
          <a:ext cx="333375" cy="800100"/>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1447800</xdr:colOff>
          <xdr:row>20</xdr:row>
          <xdr:rowOff>85725</xdr:rowOff>
        </xdr:from>
        <xdr:to>
          <xdr:col>2</xdr:col>
          <xdr:colOff>2000250</xdr:colOff>
          <xdr:row>22</xdr:row>
          <xdr:rowOff>114300</xdr:rowOff>
        </xdr:to>
        <xdr:sp macro="" textlink="">
          <xdr:nvSpPr>
            <xdr:cNvPr id="8193" name="Check Box 1" hidden="1">
              <a:extLst>
                <a:ext uri="{63B3BB69-23CF-44E3-9099-C40C66FF867C}">
                  <a14:compatExt spid="_x0000_s81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IN" sz="800" b="0" i="0" u="none" strike="noStrike" baseline="0">
                  <a:solidFill>
                    <a:srgbClr val="000000"/>
                  </a:solidFill>
                  <a:latin typeface="Tahoma"/>
                  <a:ea typeface="Tahoma"/>
                  <a:cs typeface="Tahoma"/>
                </a:rPr>
                <a:t>New office Filing</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1457325</xdr:colOff>
          <xdr:row>22</xdr:row>
          <xdr:rowOff>114300</xdr:rowOff>
        </xdr:from>
        <xdr:to>
          <xdr:col>2</xdr:col>
          <xdr:colOff>2266950</xdr:colOff>
          <xdr:row>25</xdr:row>
          <xdr:rowOff>76200</xdr:rowOff>
        </xdr:to>
        <xdr:sp macro="" textlink="">
          <xdr:nvSpPr>
            <xdr:cNvPr id="8194" name="Check Box 2" hidden="1">
              <a:extLst>
                <a:ext uri="{63B3BB69-23CF-44E3-9099-C40C66FF867C}">
                  <a14:compatExt spid="_x0000_s81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IN" sz="800" b="0" i="0" u="none" strike="noStrike" baseline="0">
                  <a:solidFill>
                    <a:srgbClr val="000000"/>
                  </a:solidFill>
                  <a:latin typeface="Tahoma"/>
                  <a:ea typeface="Tahoma"/>
                  <a:cs typeface="Tahoma"/>
                </a:rPr>
                <a:t>Re-applying for approval (approval was given earlier, but office not opened within stipulated time)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1438275</xdr:colOff>
          <xdr:row>24</xdr:row>
          <xdr:rowOff>180975</xdr:rowOff>
        </xdr:from>
        <xdr:to>
          <xdr:col>2</xdr:col>
          <xdr:colOff>1990725</xdr:colOff>
          <xdr:row>27</xdr:row>
          <xdr:rowOff>9525</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IN" sz="800" b="0" i="0" u="none" strike="noStrike" baseline="0">
                  <a:solidFill>
                    <a:srgbClr val="000000"/>
                  </a:solidFill>
                  <a:latin typeface="Tahoma"/>
                  <a:ea typeface="Tahoma"/>
                  <a:cs typeface="Tahoma"/>
                </a:rPr>
                <a:t>Re-applying for approval ( application rejected earlier)</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1</xdr:col>
      <xdr:colOff>2</xdr:colOff>
      <xdr:row>7</xdr:row>
      <xdr:rowOff>19050</xdr:rowOff>
    </xdr:from>
    <xdr:to>
      <xdr:col>8</xdr:col>
      <xdr:colOff>9525</xdr:colOff>
      <xdr:row>11</xdr:row>
      <xdr:rowOff>47625</xdr:rowOff>
    </xdr:to>
    <xdr:pic>
      <xdr:nvPicPr>
        <xdr:cNvPr id="2"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257177" y="1485900"/>
          <a:ext cx="7562848" cy="790575"/>
        </a:xfrm>
        <a:prstGeom prst="rect">
          <a:avLst/>
        </a:prstGeom>
        <a:noFill/>
        <a:ln w="9525">
          <a:noFill/>
          <a:miter lim="800000"/>
          <a:headEnd/>
          <a:tailEnd/>
        </a:ln>
      </xdr:spPr>
    </xdr:pic>
    <xdr:clientData/>
  </xdr:twoCellAnchor>
  <xdr:oneCellAnchor>
    <xdr:from>
      <xdr:col>0</xdr:col>
      <xdr:colOff>0</xdr:colOff>
      <xdr:row>13</xdr:row>
      <xdr:rowOff>141323</xdr:rowOff>
    </xdr:from>
    <xdr:ext cx="9690052" cy="1669090"/>
    <xdr:sp macro="" textlink="">
      <xdr:nvSpPr>
        <xdr:cNvPr id="3" name="Rectangle 2"/>
        <xdr:cNvSpPr/>
      </xdr:nvSpPr>
      <xdr:spPr>
        <a:xfrm rot="19376515">
          <a:off x="0" y="2751173"/>
          <a:ext cx="9690052" cy="1669090"/>
        </a:xfrm>
        <a:prstGeom prst="rect">
          <a:avLst/>
        </a:prstGeom>
        <a:noFill/>
        <a:ln>
          <a:solidFill>
            <a:schemeClr val="tx1"/>
          </a:solidFill>
          <a:prstDash val="sysDash"/>
        </a:ln>
      </xdr:spPr>
      <xdr:txBody>
        <a:bodyPr wrap="square" lIns="91440" tIns="45720" rIns="91440" bIns="45720">
          <a:noAutofit/>
        </a:bodyPr>
        <a:lstStyle/>
        <a:p>
          <a:pPr algn="ctr"/>
          <a:r>
            <a:rPr lang="en-US" sz="6000" b="1" cap="none" spc="0" baseline="0">
              <a:ln w="24500" cmpd="dbl">
                <a:solidFill>
                  <a:schemeClr val="accent2">
                    <a:shade val="85000"/>
                    <a:satMod val="155000"/>
                  </a:schemeClr>
                </a:solidFill>
                <a:prstDash val="solid"/>
                <a:miter lim="800000"/>
              </a:ln>
              <a:gradFill>
                <a:gsLst>
                  <a:gs pos="10000">
                    <a:schemeClr val="accent2">
                      <a:tint val="10000"/>
                      <a:satMod val="155000"/>
                    </a:schemeClr>
                  </a:gs>
                  <a:gs pos="60000">
                    <a:schemeClr val="accent2">
                      <a:tint val="30000"/>
                      <a:satMod val="155000"/>
                    </a:schemeClr>
                  </a:gs>
                  <a:gs pos="100000">
                    <a:schemeClr val="accent2">
                      <a:tint val="73000"/>
                      <a:satMod val="155000"/>
                    </a:schemeClr>
                  </a:gs>
                </a:gsLst>
                <a:lin ang="5400000"/>
              </a:gradFill>
              <a:effectLst>
                <a:outerShdw blurRad="38100" dist="38100" dir="7020000" algn="tl">
                  <a:srgbClr val="000000">
                    <a:alpha val="35000"/>
                  </a:srgbClr>
                </a:outerShdw>
              </a:effectLst>
            </a:rPr>
            <a:t>Merged with APP_NL_1</a:t>
          </a:r>
          <a:endParaRPr lang="en-US" sz="6000" b="1" cap="none" spc="0">
            <a:ln w="24500" cmpd="dbl">
              <a:solidFill>
                <a:schemeClr val="accent2">
                  <a:shade val="85000"/>
                  <a:satMod val="155000"/>
                </a:schemeClr>
              </a:solidFill>
              <a:prstDash val="solid"/>
              <a:miter lim="800000"/>
            </a:ln>
            <a:gradFill>
              <a:gsLst>
                <a:gs pos="10000">
                  <a:schemeClr val="accent2">
                    <a:tint val="10000"/>
                    <a:satMod val="155000"/>
                  </a:schemeClr>
                </a:gs>
                <a:gs pos="60000">
                  <a:schemeClr val="accent2">
                    <a:tint val="30000"/>
                    <a:satMod val="155000"/>
                  </a:schemeClr>
                </a:gs>
                <a:gs pos="100000">
                  <a:schemeClr val="accent2">
                    <a:tint val="73000"/>
                    <a:satMod val="155000"/>
                  </a:schemeClr>
                </a:gs>
              </a:gsLst>
              <a:lin ang="5400000"/>
            </a:gradFill>
            <a:effectLst>
              <a:outerShdw blurRad="38100" dist="38100" dir="7020000" algn="tl">
                <a:srgbClr val="000000">
                  <a:alpha val="35000"/>
                </a:srgbClr>
              </a:outerShdw>
            </a:effectLst>
          </a:endParaRPr>
        </a:p>
      </xdr:txBody>
    </xdr:sp>
    <xdr:clientData/>
  </xdr:oneCellAnchor>
</xdr:wsDr>
</file>

<file path=xl/drawings/drawing3.xml><?xml version="1.0" encoding="utf-8"?>
<xdr:wsDr xmlns:xdr="http://schemas.openxmlformats.org/drawingml/2006/spreadsheetDrawing" xmlns:a="http://schemas.openxmlformats.org/drawingml/2006/main">
  <xdr:twoCellAnchor editAs="oneCell">
    <xdr:from>
      <xdr:col>1</xdr:col>
      <xdr:colOff>9526</xdr:colOff>
      <xdr:row>7</xdr:row>
      <xdr:rowOff>19050</xdr:rowOff>
    </xdr:from>
    <xdr:to>
      <xdr:col>13</xdr:col>
      <xdr:colOff>19050</xdr:colOff>
      <xdr:row>12</xdr:row>
      <xdr:rowOff>47625</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314326" y="1866900"/>
          <a:ext cx="7610474" cy="981075"/>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9526</xdr:colOff>
      <xdr:row>7</xdr:row>
      <xdr:rowOff>19050</xdr:rowOff>
    </xdr:from>
    <xdr:to>
      <xdr:col>12</xdr:col>
      <xdr:colOff>171450</xdr:colOff>
      <xdr:row>12</xdr:row>
      <xdr:rowOff>47625</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314326" y="1552575"/>
          <a:ext cx="7324724" cy="981075"/>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9526</xdr:colOff>
      <xdr:row>7</xdr:row>
      <xdr:rowOff>19050</xdr:rowOff>
    </xdr:from>
    <xdr:to>
      <xdr:col>10</xdr:col>
      <xdr:colOff>219075</xdr:colOff>
      <xdr:row>12</xdr:row>
      <xdr:rowOff>47625</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314326" y="1552575"/>
          <a:ext cx="6867524" cy="981075"/>
        </a:xfrm>
        <a:prstGeom prst="rect">
          <a:avLst/>
        </a:prstGeom>
        <a:noFill/>
        <a:ln w="9525">
          <a:noFill/>
          <a:miter lim="800000"/>
          <a:headEnd/>
          <a:tailEnd/>
        </a:ln>
      </xdr:spPr>
    </xdr:pic>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142875</xdr:colOff>
          <xdr:row>21</xdr:row>
          <xdr:rowOff>47625</xdr:rowOff>
        </xdr:from>
        <xdr:to>
          <xdr:col>4</xdr:col>
          <xdr:colOff>923925</xdr:colOff>
          <xdr:row>21</xdr:row>
          <xdr:rowOff>257175</xdr:rowOff>
        </xdr:to>
        <xdr:sp macro="" textlink="">
          <xdr:nvSpPr>
            <xdr:cNvPr id="27651" name="Check Box 3" hidden="1">
              <a:extLst>
                <a:ext uri="{63B3BB69-23CF-44E3-9099-C40C66FF867C}">
                  <a14:compatExt spid="_x0000_s276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IN" sz="800" b="0" i="0" u="none" strike="noStrike" baseline="0">
                  <a:solidFill>
                    <a:srgbClr val="000000"/>
                  </a:solidFill>
                  <a:latin typeface="Tahoma"/>
                  <a:ea typeface="Tahoma"/>
                  <a:cs typeface="Tahoma"/>
                </a:rPr>
                <a:t>Printed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1047750</xdr:colOff>
          <xdr:row>21</xdr:row>
          <xdr:rowOff>38100</xdr:rowOff>
        </xdr:from>
        <xdr:to>
          <xdr:col>4</xdr:col>
          <xdr:colOff>1828800</xdr:colOff>
          <xdr:row>21</xdr:row>
          <xdr:rowOff>247650</xdr:rowOff>
        </xdr:to>
        <xdr:sp macro="" textlink="">
          <xdr:nvSpPr>
            <xdr:cNvPr id="27652" name="Check Box 4" hidden="1">
              <a:extLst>
                <a:ext uri="{63B3BB69-23CF-44E3-9099-C40C66FF867C}">
                  <a14:compatExt spid="_x0000_s276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IN" sz="800" b="0" i="0" u="none" strike="noStrike" baseline="0">
                  <a:solidFill>
                    <a:srgbClr val="000000"/>
                  </a:solidFill>
                  <a:latin typeface="Tahoma"/>
                  <a:ea typeface="Tahoma"/>
                  <a:cs typeface="Tahoma"/>
                </a:rPr>
                <a:t>Electronic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22</xdr:row>
          <xdr:rowOff>114300</xdr:rowOff>
        </xdr:from>
        <xdr:to>
          <xdr:col>4</xdr:col>
          <xdr:colOff>914400</xdr:colOff>
          <xdr:row>22</xdr:row>
          <xdr:rowOff>323850</xdr:rowOff>
        </xdr:to>
        <xdr:sp macro="" textlink="">
          <xdr:nvSpPr>
            <xdr:cNvPr id="27654" name="Check Box 6" hidden="1">
              <a:extLst>
                <a:ext uri="{63B3BB69-23CF-44E3-9099-C40C66FF867C}">
                  <a14:compatExt spid="_x0000_s276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IN" sz="800" b="0" i="0" u="none" strike="noStrike" baseline="0">
                  <a:solidFill>
                    <a:srgbClr val="000000"/>
                  </a:solidFill>
                  <a:latin typeface="Tahoma"/>
                  <a:ea typeface="Tahoma"/>
                  <a:cs typeface="Tahoma"/>
                </a:rPr>
                <a:t>Leaflets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22</xdr:row>
          <xdr:rowOff>314325</xdr:rowOff>
        </xdr:from>
        <xdr:to>
          <xdr:col>4</xdr:col>
          <xdr:colOff>914400</xdr:colOff>
          <xdr:row>22</xdr:row>
          <xdr:rowOff>523875</xdr:rowOff>
        </xdr:to>
        <xdr:sp macro="" textlink="">
          <xdr:nvSpPr>
            <xdr:cNvPr id="27655" name="Check Box 7" hidden="1">
              <a:extLst>
                <a:ext uri="{63B3BB69-23CF-44E3-9099-C40C66FF867C}">
                  <a14:compatExt spid="_x0000_s276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IN" sz="800" b="0" i="0" u="none" strike="noStrike" baseline="0">
                  <a:solidFill>
                    <a:srgbClr val="000000"/>
                  </a:solidFill>
                  <a:latin typeface="Tahoma"/>
                  <a:ea typeface="Tahoma"/>
                  <a:cs typeface="Tahoma"/>
                </a:rPr>
                <a:t>Handouts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962025</xdr:colOff>
          <xdr:row>22</xdr:row>
          <xdr:rowOff>95250</xdr:rowOff>
        </xdr:from>
        <xdr:to>
          <xdr:col>4</xdr:col>
          <xdr:colOff>1743075</xdr:colOff>
          <xdr:row>22</xdr:row>
          <xdr:rowOff>304800</xdr:rowOff>
        </xdr:to>
        <xdr:sp macro="" textlink="">
          <xdr:nvSpPr>
            <xdr:cNvPr id="27656" name="Check Box 8" hidden="1">
              <a:extLst>
                <a:ext uri="{63B3BB69-23CF-44E3-9099-C40C66FF867C}">
                  <a14:compatExt spid="_x0000_s276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IN" sz="800" b="0" i="0" u="none" strike="noStrike" baseline="0">
                  <a:solidFill>
                    <a:srgbClr val="000000"/>
                  </a:solidFill>
                  <a:latin typeface="Tahoma"/>
                  <a:ea typeface="Tahoma"/>
                  <a:cs typeface="Tahoma"/>
                </a:rPr>
                <a:t>Pamphlets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952500</xdr:colOff>
          <xdr:row>22</xdr:row>
          <xdr:rowOff>314325</xdr:rowOff>
        </xdr:from>
        <xdr:to>
          <xdr:col>4</xdr:col>
          <xdr:colOff>1733550</xdr:colOff>
          <xdr:row>22</xdr:row>
          <xdr:rowOff>523875</xdr:rowOff>
        </xdr:to>
        <xdr:sp macro="" textlink="">
          <xdr:nvSpPr>
            <xdr:cNvPr id="27657" name="Check Box 9" hidden="1">
              <a:extLst>
                <a:ext uri="{63B3BB69-23CF-44E3-9099-C40C66FF867C}">
                  <a14:compatExt spid="_x0000_s276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IN" sz="800" b="0" i="0" u="none" strike="noStrike" baseline="0">
                  <a:solidFill>
                    <a:srgbClr val="000000"/>
                  </a:solidFill>
                  <a:latin typeface="Tahoma"/>
                  <a:ea typeface="Tahoma"/>
                  <a:cs typeface="Tahoma"/>
                </a:rPr>
                <a:t>Hoardings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152400</xdr:colOff>
          <xdr:row>23</xdr:row>
          <xdr:rowOff>85725</xdr:rowOff>
        </xdr:from>
        <xdr:to>
          <xdr:col>4</xdr:col>
          <xdr:colOff>990600</xdr:colOff>
          <xdr:row>23</xdr:row>
          <xdr:rowOff>295275</xdr:rowOff>
        </xdr:to>
        <xdr:sp macro="" textlink="">
          <xdr:nvSpPr>
            <xdr:cNvPr id="27658" name="Check Box 10" hidden="1">
              <a:extLst>
                <a:ext uri="{63B3BB69-23CF-44E3-9099-C40C66FF867C}">
                  <a14:compatExt spid="_x0000_s276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IN" sz="800" b="0" i="0" u="none" strike="noStrike" baseline="0">
                  <a:solidFill>
                    <a:srgbClr val="000000"/>
                  </a:solidFill>
                  <a:latin typeface="Tahoma"/>
                  <a:ea typeface="Tahoma"/>
                  <a:cs typeface="Tahoma"/>
                </a:rPr>
                <a:t>Audio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152400</xdr:colOff>
          <xdr:row>23</xdr:row>
          <xdr:rowOff>276225</xdr:rowOff>
        </xdr:from>
        <xdr:to>
          <xdr:col>4</xdr:col>
          <xdr:colOff>990600</xdr:colOff>
          <xdr:row>23</xdr:row>
          <xdr:rowOff>485775</xdr:rowOff>
        </xdr:to>
        <xdr:sp macro="" textlink="">
          <xdr:nvSpPr>
            <xdr:cNvPr id="27659" name="Check Box 11" hidden="1">
              <a:extLst>
                <a:ext uri="{63B3BB69-23CF-44E3-9099-C40C66FF867C}">
                  <a14:compatExt spid="_x0000_s276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IN" sz="800" b="0" i="0" u="none" strike="noStrike" baseline="0">
                  <a:solidFill>
                    <a:srgbClr val="000000"/>
                  </a:solidFill>
                  <a:latin typeface="Tahoma"/>
                  <a:ea typeface="Tahoma"/>
                  <a:cs typeface="Tahoma"/>
                </a:rPr>
                <a:t>Visual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1266825</xdr:colOff>
          <xdr:row>23</xdr:row>
          <xdr:rowOff>95250</xdr:rowOff>
        </xdr:from>
        <xdr:to>
          <xdr:col>4</xdr:col>
          <xdr:colOff>2105025</xdr:colOff>
          <xdr:row>23</xdr:row>
          <xdr:rowOff>304800</xdr:rowOff>
        </xdr:to>
        <xdr:sp macro="" textlink="">
          <xdr:nvSpPr>
            <xdr:cNvPr id="27660" name="Check Box 12" hidden="1">
              <a:extLst>
                <a:ext uri="{63B3BB69-23CF-44E3-9099-C40C66FF867C}">
                  <a14:compatExt spid="_x0000_s276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IN" sz="800" b="0" i="0" u="none" strike="noStrike" baseline="0">
                  <a:solidFill>
                    <a:srgbClr val="000000"/>
                  </a:solidFill>
                  <a:latin typeface="Tahoma"/>
                  <a:ea typeface="Tahoma"/>
                  <a:cs typeface="Tahoma"/>
                </a:rPr>
                <a:t>Audio/Visual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24</xdr:row>
          <xdr:rowOff>114300</xdr:rowOff>
        </xdr:from>
        <xdr:to>
          <xdr:col>4</xdr:col>
          <xdr:colOff>971550</xdr:colOff>
          <xdr:row>24</xdr:row>
          <xdr:rowOff>323850</xdr:rowOff>
        </xdr:to>
        <xdr:sp macro="" textlink="">
          <xdr:nvSpPr>
            <xdr:cNvPr id="27662" name="Check Box 14" hidden="1">
              <a:extLst>
                <a:ext uri="{63B3BB69-23CF-44E3-9099-C40C66FF867C}">
                  <a14:compatExt spid="_x0000_s276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IN" sz="800" b="0" i="0" u="none" strike="noStrike" baseline="0">
                  <a:solidFill>
                    <a:srgbClr val="000000"/>
                  </a:solidFill>
                  <a:latin typeface="Tahoma"/>
                  <a:ea typeface="Tahoma"/>
                  <a:cs typeface="Tahoma"/>
                </a:rPr>
                <a:t>Radio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142875</xdr:colOff>
          <xdr:row>24</xdr:row>
          <xdr:rowOff>390525</xdr:rowOff>
        </xdr:from>
        <xdr:to>
          <xdr:col>4</xdr:col>
          <xdr:colOff>981075</xdr:colOff>
          <xdr:row>24</xdr:row>
          <xdr:rowOff>600075</xdr:rowOff>
        </xdr:to>
        <xdr:sp macro="" textlink="">
          <xdr:nvSpPr>
            <xdr:cNvPr id="27663" name="Check Box 15" hidden="1">
              <a:extLst>
                <a:ext uri="{63B3BB69-23CF-44E3-9099-C40C66FF867C}">
                  <a14:compatExt spid="_x0000_s276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IN" sz="800" b="0" i="0" u="none" strike="noStrike" baseline="0">
                  <a:solidFill>
                    <a:srgbClr val="000000"/>
                  </a:solidFill>
                  <a:latin typeface="Tahoma"/>
                  <a:ea typeface="Tahoma"/>
                  <a:cs typeface="Tahoma"/>
                </a:rPr>
                <a:t>Television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1238250</xdr:colOff>
          <xdr:row>24</xdr:row>
          <xdr:rowOff>390525</xdr:rowOff>
        </xdr:from>
        <xdr:to>
          <xdr:col>4</xdr:col>
          <xdr:colOff>2076450</xdr:colOff>
          <xdr:row>24</xdr:row>
          <xdr:rowOff>600075</xdr:rowOff>
        </xdr:to>
        <xdr:sp macro="" textlink="">
          <xdr:nvSpPr>
            <xdr:cNvPr id="27664" name="Check Box 16" hidden="1">
              <a:extLst>
                <a:ext uri="{63B3BB69-23CF-44E3-9099-C40C66FF867C}">
                  <a14:compatExt spid="_x0000_s276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IN" sz="800" b="0" i="0" u="none" strike="noStrike" baseline="0">
                  <a:solidFill>
                    <a:srgbClr val="000000"/>
                  </a:solidFill>
                  <a:latin typeface="Tahoma"/>
                  <a:ea typeface="Tahoma"/>
                  <a:cs typeface="Tahoma"/>
                </a:rPr>
                <a:t>Direct Distribution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1238250</xdr:colOff>
          <xdr:row>24</xdr:row>
          <xdr:rowOff>114300</xdr:rowOff>
        </xdr:from>
        <xdr:to>
          <xdr:col>4</xdr:col>
          <xdr:colOff>2076450</xdr:colOff>
          <xdr:row>24</xdr:row>
          <xdr:rowOff>323850</xdr:rowOff>
        </xdr:to>
        <xdr:sp macro="" textlink="">
          <xdr:nvSpPr>
            <xdr:cNvPr id="27665" name="Check Box 17" hidden="1">
              <a:extLst>
                <a:ext uri="{63B3BB69-23CF-44E3-9099-C40C66FF867C}">
                  <a14:compatExt spid="_x0000_s276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IN" sz="800" b="0" i="0" u="none" strike="noStrike" baseline="0">
                  <a:solidFill>
                    <a:srgbClr val="000000"/>
                  </a:solidFill>
                  <a:latin typeface="Tahoma"/>
                  <a:ea typeface="Tahoma"/>
                  <a:cs typeface="Tahoma"/>
                </a:rPr>
                <a:t>Newspaper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142875</xdr:colOff>
          <xdr:row>24</xdr:row>
          <xdr:rowOff>704850</xdr:rowOff>
        </xdr:from>
        <xdr:to>
          <xdr:col>4</xdr:col>
          <xdr:colOff>981075</xdr:colOff>
          <xdr:row>24</xdr:row>
          <xdr:rowOff>914400</xdr:rowOff>
        </xdr:to>
        <xdr:sp macro="" textlink="">
          <xdr:nvSpPr>
            <xdr:cNvPr id="27666" name="Check Box 18" hidden="1">
              <a:extLst>
                <a:ext uri="{63B3BB69-23CF-44E3-9099-C40C66FF867C}">
                  <a14:compatExt spid="_x0000_s276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IN" sz="800" b="0" i="0" u="none" strike="noStrike" baseline="0">
                  <a:solidFill>
                    <a:srgbClr val="000000"/>
                  </a:solidFill>
                  <a:latin typeface="Tahoma"/>
                  <a:ea typeface="Tahoma"/>
                  <a:cs typeface="Tahoma"/>
                </a:rPr>
                <a:t>Internet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25</xdr:row>
          <xdr:rowOff>66675</xdr:rowOff>
        </xdr:from>
        <xdr:to>
          <xdr:col>4</xdr:col>
          <xdr:colOff>1114425</xdr:colOff>
          <xdr:row>25</xdr:row>
          <xdr:rowOff>276225</xdr:rowOff>
        </xdr:to>
        <xdr:sp macro="" textlink="">
          <xdr:nvSpPr>
            <xdr:cNvPr id="27667" name="Option Button 19" hidden="1">
              <a:extLst>
                <a:ext uri="{63B3BB69-23CF-44E3-9099-C40C66FF867C}">
                  <a14:compatExt spid="_x0000_s276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IN" sz="800" b="0" i="0" u="none" strike="noStrike" baseline="0">
                  <a:solidFill>
                    <a:srgbClr val="000000"/>
                  </a:solidFill>
                  <a:latin typeface="Tahoma"/>
                  <a:ea typeface="Tahoma"/>
                  <a:cs typeface="Tahoma"/>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1162050</xdr:colOff>
          <xdr:row>25</xdr:row>
          <xdr:rowOff>76200</xdr:rowOff>
        </xdr:from>
        <xdr:to>
          <xdr:col>4</xdr:col>
          <xdr:colOff>2162175</xdr:colOff>
          <xdr:row>25</xdr:row>
          <xdr:rowOff>285750</xdr:rowOff>
        </xdr:to>
        <xdr:sp macro="" textlink="">
          <xdr:nvSpPr>
            <xdr:cNvPr id="27668" name="Option Button 20" hidden="1">
              <a:extLst>
                <a:ext uri="{63B3BB69-23CF-44E3-9099-C40C66FF867C}">
                  <a14:compatExt spid="_x0000_s276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IN" sz="800" b="0" i="0" u="none" strike="noStrike" baseline="0">
                  <a:solidFill>
                    <a:srgbClr val="000000"/>
                  </a:solidFill>
                  <a:latin typeface="Tahoma"/>
                  <a:ea typeface="Tahoma"/>
                  <a:cs typeface="Tahoma"/>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26</xdr:row>
          <xdr:rowOff>66675</xdr:rowOff>
        </xdr:from>
        <xdr:to>
          <xdr:col>4</xdr:col>
          <xdr:colOff>1114425</xdr:colOff>
          <xdr:row>26</xdr:row>
          <xdr:rowOff>276225</xdr:rowOff>
        </xdr:to>
        <xdr:sp macro="" textlink="">
          <xdr:nvSpPr>
            <xdr:cNvPr id="27671" name="Option Button 23" hidden="1">
              <a:extLst>
                <a:ext uri="{63B3BB69-23CF-44E3-9099-C40C66FF867C}">
                  <a14:compatExt spid="_x0000_s276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IN" sz="800" b="0" i="0" u="none" strike="noStrike" baseline="0">
                  <a:solidFill>
                    <a:srgbClr val="000000"/>
                  </a:solidFill>
                  <a:latin typeface="Tahoma"/>
                  <a:ea typeface="Tahoma"/>
                  <a:cs typeface="Tahoma"/>
                </a:rPr>
                <a:t>Option Button 23</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Financials\Quarterly\August2002\workings%20for%20schedules%20aug%2002\exp%20allocatio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1.%20Documents\FS\IRDA\Enhanced%20Phase\Deliverables\Final%20Deliverables\TO%20BE\Product%20Performance%20Analysis%20v1.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IRDA\FSD\IRDA_BAP_FA-LIFE_FORM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Documents%20and%20Settings\sekharchandra\Local%20Settings\Temporary%20Internet%20Files\Content.Outlook\0GBP6OLA\CHECKLIST%20FOR%20ADVT.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Documents%20and%20Settings\sekharchandra\Local%20Settings\Temporary%20Internet%20Files\Content.Outlook\0GBP6OLA\CHECKLIST%20FOR%20ADVT.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D\1.%20Documents\FS\IRDA\Enhanced%20Phase\Deliverables\Final%20Deliverables\TO%20BE\Product%20Performance%20Analysis%20v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heetName val="Edit"/>
      <sheetName val="Comparision"/>
      <sheetName val=" Shar Sub total"/>
      <sheetName val="Shar Final"/>
      <sheetName val="Exp Allo Ref"/>
      <sheetName val="final"/>
    </sheetNames>
    <sheetDataSet>
      <sheetData sheetId="0"/>
      <sheetData sheetId="1"/>
      <sheetData sheetId="2"/>
      <sheetData sheetId="3"/>
      <sheetData sheetId="4"/>
      <sheetData sheetId="5" refreshError="1">
        <row r="1">
          <cell r="A1">
            <v>90020100</v>
          </cell>
          <cell r="B1" t="str">
            <v>Salary - Basic</v>
          </cell>
          <cell r="C1" t="str">
            <v>Employee Remuneration</v>
          </cell>
        </row>
        <row r="2">
          <cell r="A2">
            <v>90020120</v>
          </cell>
          <cell r="B2" t="str">
            <v>Allowance - House Rent</v>
          </cell>
          <cell r="C2" t="str">
            <v>Employee Remuneration</v>
          </cell>
        </row>
        <row r="3">
          <cell r="A3">
            <v>90020140</v>
          </cell>
          <cell r="B3" t="str">
            <v>Allowance - Special</v>
          </cell>
          <cell r="C3" t="str">
            <v>Employee Remuneration</v>
          </cell>
        </row>
        <row r="4">
          <cell r="A4">
            <v>90020160</v>
          </cell>
          <cell r="B4" t="str">
            <v>Performance Pay</v>
          </cell>
          <cell r="C4" t="str">
            <v>Employee Remuneration</v>
          </cell>
        </row>
        <row r="5">
          <cell r="A5">
            <v>90020170</v>
          </cell>
          <cell r="B5" t="str">
            <v>Contribution Allowance</v>
          </cell>
          <cell r="C5" t="str">
            <v>Employee Remuneration</v>
          </cell>
        </row>
        <row r="6">
          <cell r="A6">
            <v>90020180</v>
          </cell>
          <cell r="B6" t="str">
            <v>Conveyance Allowance</v>
          </cell>
          <cell r="C6" t="str">
            <v>Employee Remuneration</v>
          </cell>
        </row>
        <row r="7">
          <cell r="A7">
            <v>90020190</v>
          </cell>
          <cell r="B7" t="str">
            <v>Other Allowance</v>
          </cell>
          <cell r="C7" t="str">
            <v>Employee Remuneration</v>
          </cell>
        </row>
        <row r="8">
          <cell r="A8">
            <v>90021000</v>
          </cell>
          <cell r="B8" t="str">
            <v>Incentive - BDE</v>
          </cell>
          <cell r="C8" t="str">
            <v>Employee Remuneration</v>
          </cell>
        </row>
        <row r="9">
          <cell r="A9">
            <v>90021100</v>
          </cell>
          <cell r="B9" t="str">
            <v>Incentive - BM</v>
          </cell>
          <cell r="C9" t="str">
            <v>Employee Remuneration</v>
          </cell>
        </row>
        <row r="10">
          <cell r="A10">
            <v>90022000</v>
          </cell>
          <cell r="B10" t="str">
            <v>Consultants' Remuneration</v>
          </cell>
          <cell r="C10" t="str">
            <v>Employee Remuneration</v>
          </cell>
        </row>
        <row r="11">
          <cell r="A11">
            <v>90040100</v>
          </cell>
          <cell r="B11" t="str">
            <v>Comp Cont - Provident Fund</v>
          </cell>
          <cell r="C11" t="str">
            <v>Employee Remuneration</v>
          </cell>
        </row>
        <row r="12">
          <cell r="A12">
            <v>90040300</v>
          </cell>
          <cell r="B12" t="str">
            <v>Comp Cont - Gratuity Trust</v>
          </cell>
          <cell r="C12" t="str">
            <v>Employee Remuneration</v>
          </cell>
        </row>
        <row r="13">
          <cell r="A13">
            <v>90040400</v>
          </cell>
          <cell r="B13" t="str">
            <v>Comp Cont - Group Insurance</v>
          </cell>
          <cell r="C13" t="str">
            <v>Employee Remuneration</v>
          </cell>
        </row>
        <row r="14">
          <cell r="A14">
            <v>90040500</v>
          </cell>
          <cell r="B14" t="str">
            <v>Comp Cont - Superannuation</v>
          </cell>
          <cell r="C14" t="str">
            <v>Employee Remuneration</v>
          </cell>
        </row>
        <row r="15">
          <cell r="A15">
            <v>90040800</v>
          </cell>
          <cell r="B15" t="str">
            <v>Leave Travel Assistance</v>
          </cell>
          <cell r="C15" t="str">
            <v>Employee Remuneration</v>
          </cell>
        </row>
        <row r="16">
          <cell r="A16">
            <v>90040900</v>
          </cell>
          <cell r="B16" t="str">
            <v>Leave Encashment</v>
          </cell>
          <cell r="C16" t="str">
            <v>Employee Remuneration</v>
          </cell>
        </row>
        <row r="17">
          <cell r="A17">
            <v>90041100</v>
          </cell>
          <cell r="B17" t="str">
            <v>Staff Medical Reimbursement</v>
          </cell>
          <cell r="C17" t="str">
            <v>Employee Remuneration</v>
          </cell>
        </row>
        <row r="18">
          <cell r="A18">
            <v>90041120</v>
          </cell>
          <cell r="B18" t="str">
            <v>Staff Medical Ins Claims</v>
          </cell>
          <cell r="C18" t="str">
            <v>Employee Remuneration</v>
          </cell>
        </row>
        <row r="19">
          <cell r="A19">
            <v>90041200</v>
          </cell>
          <cell r="B19" t="str">
            <v>Staff Welfare Exp - Food</v>
          </cell>
          <cell r="C19" t="str">
            <v>Employee Remuneration</v>
          </cell>
        </row>
        <row r="20">
          <cell r="A20">
            <v>90041500</v>
          </cell>
          <cell r="B20" t="str">
            <v>Staff Welfare Exp - Others</v>
          </cell>
          <cell r="C20" t="str">
            <v>Employee Remuneration</v>
          </cell>
        </row>
        <row r="21">
          <cell r="A21">
            <v>90041600</v>
          </cell>
          <cell r="B21" t="str">
            <v>Staff Recruitment Expenses</v>
          </cell>
          <cell r="C21" t="str">
            <v>Employee Remuneration</v>
          </cell>
        </row>
        <row r="22">
          <cell r="A22">
            <v>90060100</v>
          </cell>
          <cell r="B22" t="str">
            <v>In-House Training</v>
          </cell>
          <cell r="C22" t="str">
            <v>Traininig</v>
          </cell>
        </row>
        <row r="23">
          <cell r="A23">
            <v>90060300</v>
          </cell>
          <cell r="B23" t="str">
            <v>External Courses( In India)</v>
          </cell>
          <cell r="C23" t="str">
            <v>Traininig</v>
          </cell>
        </row>
        <row r="24">
          <cell r="A24">
            <v>90080100</v>
          </cell>
          <cell r="B24" t="str">
            <v>Temporary Staff</v>
          </cell>
          <cell r="C24" t="str">
            <v>Employee Remuneration</v>
          </cell>
        </row>
        <row r="25">
          <cell r="A25">
            <v>90080300</v>
          </cell>
          <cell r="B25" t="str">
            <v>Stipend(Trainees)</v>
          </cell>
          <cell r="C25" t="str">
            <v>Employee Remuneration</v>
          </cell>
        </row>
        <row r="26">
          <cell r="A26">
            <v>90100100</v>
          </cell>
          <cell r="B26" t="str">
            <v>Office Cars Running Costs</v>
          </cell>
          <cell r="C26" t="str">
            <v>Travel</v>
          </cell>
        </row>
        <row r="27">
          <cell r="A27">
            <v>90100120</v>
          </cell>
          <cell r="B27" t="str">
            <v>Lease Rentals - Car</v>
          </cell>
          <cell r="C27" t="str">
            <v>Travel</v>
          </cell>
        </row>
        <row r="28">
          <cell r="A28">
            <v>90100200</v>
          </cell>
          <cell r="B28" t="str">
            <v>Travelling Expenses-Local</v>
          </cell>
          <cell r="C28" t="str">
            <v>Travel</v>
          </cell>
        </row>
        <row r="29">
          <cell r="A29">
            <v>90100300</v>
          </cell>
          <cell r="B29" t="str">
            <v>Travelling Expenses-Foreign</v>
          </cell>
          <cell r="C29" t="str">
            <v>Travel</v>
          </cell>
        </row>
        <row r="30">
          <cell r="A30">
            <v>90100400</v>
          </cell>
          <cell r="B30" t="str">
            <v>Business  Development Exps</v>
          </cell>
          <cell r="C30" t="str">
            <v>Travel</v>
          </cell>
        </row>
        <row r="31">
          <cell r="A31">
            <v>90100500</v>
          </cell>
          <cell r="B31" t="str">
            <v>Conveyance</v>
          </cell>
          <cell r="C31" t="str">
            <v>Travel</v>
          </cell>
        </row>
        <row r="32">
          <cell r="A32">
            <v>90120100</v>
          </cell>
          <cell r="B32" t="str">
            <v>Computer Hardware Rental</v>
          </cell>
          <cell r="C32" t="str">
            <v>Repairs</v>
          </cell>
        </row>
        <row r="33">
          <cell r="A33">
            <v>90120300</v>
          </cell>
          <cell r="B33" t="str">
            <v>Computer Expenses</v>
          </cell>
          <cell r="C33" t="str">
            <v>Repairs</v>
          </cell>
        </row>
        <row r="34">
          <cell r="A34">
            <v>90120400</v>
          </cell>
          <cell r="B34" t="str">
            <v>Rent - Moveable Properties</v>
          </cell>
          <cell r="C34" t="str">
            <v>Rent etc.</v>
          </cell>
        </row>
        <row r="35">
          <cell r="A35">
            <v>90120500</v>
          </cell>
          <cell r="B35" t="str">
            <v>Repairs &amp; Maintenance- Othe</v>
          </cell>
          <cell r="C35" t="str">
            <v>Repairs</v>
          </cell>
        </row>
        <row r="36">
          <cell r="A36">
            <v>90120600</v>
          </cell>
          <cell r="B36" t="str">
            <v>Guest House Expenses</v>
          </cell>
          <cell r="C36" t="str">
            <v>Repairs</v>
          </cell>
        </row>
        <row r="37">
          <cell r="A37">
            <v>90140100</v>
          </cell>
          <cell r="B37" t="str">
            <v>Computer Stationery</v>
          </cell>
          <cell r="C37" t="str">
            <v>Printing &amp; Stationery</v>
          </cell>
        </row>
        <row r="38">
          <cell r="A38">
            <v>90140200</v>
          </cell>
          <cell r="B38" t="str">
            <v>Office Stationery</v>
          </cell>
          <cell r="C38" t="str">
            <v>Printing &amp; Stationery</v>
          </cell>
        </row>
        <row r="39">
          <cell r="A39">
            <v>90140300</v>
          </cell>
          <cell r="B39" t="str">
            <v>Printing</v>
          </cell>
          <cell r="C39" t="str">
            <v>Printing &amp; Stationery</v>
          </cell>
        </row>
        <row r="40">
          <cell r="A40">
            <v>90160100</v>
          </cell>
          <cell r="B40" t="str">
            <v>Legal Fees</v>
          </cell>
          <cell r="C40" t="str">
            <v>Legal &amp; Professional</v>
          </cell>
        </row>
        <row r="41">
          <cell r="A41">
            <v>90160200</v>
          </cell>
          <cell r="B41" t="str">
            <v>Auditors' -Audit</v>
          </cell>
          <cell r="C41" t="str">
            <v>Audit Fees</v>
          </cell>
        </row>
        <row r="42">
          <cell r="A42">
            <v>90160500</v>
          </cell>
          <cell r="B42" t="str">
            <v>Auditors' -Out of pocket ex</v>
          </cell>
          <cell r="C42" t="str">
            <v>General Office Expenses</v>
          </cell>
        </row>
        <row r="43">
          <cell r="A43">
            <v>90160900</v>
          </cell>
          <cell r="B43" t="str">
            <v>Consultancy Fees</v>
          </cell>
          <cell r="C43" t="str">
            <v>Legal &amp; Professional</v>
          </cell>
        </row>
        <row r="44">
          <cell r="A44">
            <v>90161000</v>
          </cell>
          <cell r="B44" t="str">
            <v>Membership and Subscription</v>
          </cell>
          <cell r="C44" t="str">
            <v>Legal &amp; Professional</v>
          </cell>
        </row>
        <row r="45">
          <cell r="A45">
            <v>90161100</v>
          </cell>
          <cell r="B45" t="str">
            <v>Professional Fees</v>
          </cell>
          <cell r="C45" t="str">
            <v>Legal &amp; Professional</v>
          </cell>
        </row>
        <row r="46">
          <cell r="A46">
            <v>90161200</v>
          </cell>
          <cell r="B46" t="str">
            <v>Medical Fees - doctors</v>
          </cell>
          <cell r="C46" t="str">
            <v>Medical Fees</v>
          </cell>
        </row>
        <row r="47">
          <cell r="A47">
            <v>90161300</v>
          </cell>
          <cell r="B47" t="str">
            <v>Medical Fees - Clinics</v>
          </cell>
          <cell r="C47" t="str">
            <v>Medical Fees</v>
          </cell>
        </row>
        <row r="48">
          <cell r="A48">
            <v>90161400</v>
          </cell>
          <cell r="B48" t="str">
            <v>Brokerage on Investments</v>
          </cell>
          <cell r="C48" t="str">
            <v>Brokerage on investments</v>
          </cell>
        </row>
        <row r="49">
          <cell r="A49">
            <v>90161450</v>
          </cell>
          <cell r="B49" t="str">
            <v>AMC Fees</v>
          </cell>
          <cell r="C49" t="str">
            <v>Brokerage on investments</v>
          </cell>
        </row>
        <row r="50">
          <cell r="A50">
            <v>90161460</v>
          </cell>
          <cell r="B50" t="str">
            <v>Custodian Fees</v>
          </cell>
          <cell r="C50" t="str">
            <v>Custodial Charges</v>
          </cell>
        </row>
        <row r="51">
          <cell r="A51">
            <v>90180300</v>
          </cell>
          <cell r="B51" t="str">
            <v>Telephone  Charges</v>
          </cell>
          <cell r="C51" t="str">
            <v>Communication</v>
          </cell>
        </row>
        <row r="52">
          <cell r="A52">
            <v>90180400</v>
          </cell>
          <cell r="B52" t="str">
            <v>Internet Charges</v>
          </cell>
          <cell r="C52" t="str">
            <v>Communication</v>
          </cell>
        </row>
        <row r="53">
          <cell r="A53">
            <v>90180500</v>
          </cell>
          <cell r="B53" t="str">
            <v>Leased Circuit  Charges</v>
          </cell>
          <cell r="C53" t="str">
            <v>Communication</v>
          </cell>
        </row>
        <row r="54">
          <cell r="A54">
            <v>90180600</v>
          </cell>
          <cell r="B54" t="str">
            <v>Telecoms Maintenance &amp; Inst</v>
          </cell>
          <cell r="C54" t="str">
            <v>Communication</v>
          </cell>
        </row>
        <row r="55">
          <cell r="A55">
            <v>90180700</v>
          </cell>
          <cell r="B55" t="str">
            <v>Mobile Phone Charges</v>
          </cell>
          <cell r="C55" t="str">
            <v>Communication</v>
          </cell>
        </row>
        <row r="56">
          <cell r="A56">
            <v>90200100</v>
          </cell>
          <cell r="B56" t="str">
            <v>Books &amp; Newspapers</v>
          </cell>
          <cell r="C56" t="str">
            <v>exp</v>
          </cell>
        </row>
        <row r="57">
          <cell r="A57">
            <v>90200200</v>
          </cell>
          <cell r="B57" t="str">
            <v>Information Services</v>
          </cell>
          <cell r="C57" t="str">
            <v>Communication</v>
          </cell>
        </row>
        <row r="58">
          <cell r="A58">
            <v>90220100</v>
          </cell>
          <cell r="B58" t="str">
            <v>Rent</v>
          </cell>
          <cell r="C58" t="str">
            <v>Rent etc.</v>
          </cell>
        </row>
        <row r="59">
          <cell r="A59">
            <v>90220200</v>
          </cell>
          <cell r="B59" t="str">
            <v>Rates &amp; Taxes</v>
          </cell>
          <cell r="C59" t="str">
            <v>Rent etc.</v>
          </cell>
        </row>
        <row r="60">
          <cell r="A60">
            <v>90220300</v>
          </cell>
          <cell r="B60" t="str">
            <v>Service Charge</v>
          </cell>
          <cell r="C60" t="str">
            <v>Rent etc.</v>
          </cell>
        </row>
        <row r="61">
          <cell r="A61">
            <v>90220400</v>
          </cell>
          <cell r="B61" t="str">
            <v>Electricity Charges</v>
          </cell>
          <cell r="C61" t="str">
            <v>Rent etc.</v>
          </cell>
        </row>
        <row r="62">
          <cell r="A62">
            <v>90220500</v>
          </cell>
          <cell r="B62" t="str">
            <v>Office Maintenance</v>
          </cell>
          <cell r="C62" t="str">
            <v>Rent etc.</v>
          </cell>
        </row>
        <row r="63">
          <cell r="A63">
            <v>90220600</v>
          </cell>
          <cell r="B63" t="str">
            <v>Reps &amp; Maintenance - Buildi</v>
          </cell>
          <cell r="C63" t="str">
            <v>Repairs</v>
          </cell>
        </row>
        <row r="64">
          <cell r="A64">
            <v>90220700</v>
          </cell>
          <cell r="B64" t="str">
            <v>Profession Tax/Filing Fee/e</v>
          </cell>
          <cell r="C64" t="str">
            <v>Rent etc.</v>
          </cell>
        </row>
        <row r="65">
          <cell r="A65">
            <v>90221000</v>
          </cell>
          <cell r="B65" t="str">
            <v>Security Charges</v>
          </cell>
          <cell r="C65" t="str">
            <v>Rent etc.</v>
          </cell>
        </row>
        <row r="66">
          <cell r="A66">
            <v>90221100</v>
          </cell>
          <cell r="B66" t="str">
            <v>Water Charges</v>
          </cell>
          <cell r="C66" t="str">
            <v>Rent etc.</v>
          </cell>
        </row>
        <row r="67">
          <cell r="A67">
            <v>90240100</v>
          </cell>
          <cell r="B67" t="str">
            <v>Advertising &amp; Promotion</v>
          </cell>
          <cell r="C67" t="str">
            <v>Advertising</v>
          </cell>
        </row>
        <row r="68">
          <cell r="A68">
            <v>90240200</v>
          </cell>
          <cell r="B68" t="str">
            <v>Advertisement- Sponsorship</v>
          </cell>
          <cell r="C68" t="str">
            <v>Advertising</v>
          </cell>
        </row>
        <row r="69">
          <cell r="A69">
            <v>90240300</v>
          </cell>
          <cell r="B69" t="str">
            <v>Media Placement</v>
          </cell>
          <cell r="C69" t="str">
            <v>Advertising</v>
          </cell>
        </row>
        <row r="70">
          <cell r="A70">
            <v>90240400</v>
          </cell>
          <cell r="B70" t="str">
            <v>Advertisement Expenses</v>
          </cell>
          <cell r="C70" t="str">
            <v>Advertising</v>
          </cell>
        </row>
        <row r="71">
          <cell r="A71">
            <v>90260100</v>
          </cell>
          <cell r="B71" t="str">
            <v>Stamp Duty</v>
          </cell>
          <cell r="C71" t="str">
            <v>Stamp Duty</v>
          </cell>
        </row>
        <row r="72">
          <cell r="A72">
            <v>90280100</v>
          </cell>
          <cell r="B72" t="str">
            <v>Postage</v>
          </cell>
          <cell r="C72" t="str">
            <v>Communication</v>
          </cell>
        </row>
        <row r="73">
          <cell r="A73">
            <v>90300100</v>
          </cell>
          <cell r="B73" t="str">
            <v>Bank Charges</v>
          </cell>
          <cell r="C73" t="str">
            <v>Bank Charges</v>
          </cell>
        </row>
        <row r="74">
          <cell r="A74">
            <v>90300500</v>
          </cell>
          <cell r="B74" t="str">
            <v>General Insurance Charges</v>
          </cell>
          <cell r="C74" t="str">
            <v>Rent etc.</v>
          </cell>
        </row>
        <row r="75">
          <cell r="A75">
            <v>90320100</v>
          </cell>
          <cell r="B75" t="str">
            <v>General Offic Expenses</v>
          </cell>
          <cell r="C75" t="str">
            <v>General Office Expenses</v>
          </cell>
        </row>
        <row r="76">
          <cell r="A76">
            <v>90320400</v>
          </cell>
          <cell r="B76" t="str">
            <v>Directors' Fees</v>
          </cell>
          <cell r="C76" t="str">
            <v>Directors Fees</v>
          </cell>
        </row>
        <row r="77">
          <cell r="A77">
            <v>90320700</v>
          </cell>
          <cell r="B77" t="str">
            <v>Donations</v>
          </cell>
          <cell r="C77" t="str">
            <v>Advertising</v>
          </cell>
        </row>
        <row r="78">
          <cell r="A78">
            <v>90321200</v>
          </cell>
          <cell r="B78" t="str">
            <v>Presentation Articles Exps</v>
          </cell>
          <cell r="C78" t="str">
            <v>Presentation Articles</v>
          </cell>
        </row>
        <row r="79">
          <cell r="A79">
            <v>90321800</v>
          </cell>
          <cell r="B79" t="str">
            <v>Exgratia payments</v>
          </cell>
          <cell r="C79" t="str">
            <v>Exgratia</v>
          </cell>
        </row>
        <row r="80">
          <cell r="A80">
            <v>90321900</v>
          </cell>
          <cell r="B80" t="str">
            <v>Bad Debts / Write off</v>
          </cell>
          <cell r="C80" t="str">
            <v>Bad Debts w/o</v>
          </cell>
        </row>
        <row r="81">
          <cell r="A81">
            <v>90325500</v>
          </cell>
          <cell r="B81" t="str">
            <v>Agents Training Expenses</v>
          </cell>
          <cell r="C81" t="str">
            <v>Agents Training</v>
          </cell>
        </row>
        <row r="82">
          <cell r="A82">
            <v>90327000</v>
          </cell>
          <cell r="B82" t="str">
            <v>Referral Fees</v>
          </cell>
          <cell r="C82" t="str">
            <v>Referral Fees</v>
          </cell>
        </row>
      </sheetData>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duct Return"/>
      <sheetName val="INPUT_Inv_1"/>
    </sheetNames>
    <sheetDataSet>
      <sheetData sheetId="0">
        <row r="9">
          <cell r="G9">
            <v>227500</v>
          </cell>
          <cell r="N9">
            <v>262000</v>
          </cell>
        </row>
        <row r="17">
          <cell r="D17">
            <v>5000</v>
          </cell>
          <cell r="F17">
            <v>1010</v>
          </cell>
        </row>
      </sheetData>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Sch 1"/>
      <sheetName val="Schedule-1"/>
      <sheetName val="Sch 2"/>
      <sheetName val="Schedule-2"/>
      <sheetName val="Sch 3"/>
      <sheetName val="Schedule-3"/>
      <sheetName val="Sch 4"/>
      <sheetName val="Schedule-4"/>
      <sheetName val="sch 5"/>
      <sheetName val="sch 5A"/>
      <sheetName val="Sch 6"/>
      <sheetName val="Sch 7"/>
      <sheetName val="Sch 8"/>
      <sheetName val="Sch 8 A"/>
      <sheetName val="Sch 8 B"/>
      <sheetName val="Sch 9"/>
      <sheetName val="Sch 10"/>
      <sheetName val="sch 11"/>
      <sheetName val="sch 12"/>
      <sheetName val="Sch 13"/>
      <sheetName val="Sch 14"/>
      <sheetName val="Sch 15"/>
      <sheetName val="A-RA"/>
      <sheetName val="A-PL"/>
      <sheetName val="A-BS"/>
      <sheetName val="Revenue-Annexure (UL)"/>
      <sheetName val="Sch- UL1"/>
      <sheetName val="Sch- UL2"/>
      <sheetName val="Fund BS"/>
      <sheetName val="Rev ac Sch 1"/>
      <sheetName val="Fund Revenue Ac"/>
      <sheetName val="Rev Sch 2"/>
      <sheetName val="Rev Sch 3"/>
      <sheetName val="Rev Sch 4"/>
      <sheetName val="Rev Sch 5"/>
      <sheetName val="Cash Flow statements"/>
      <sheetName val="IRDA_F&amp;A_BA_1"/>
      <sheetName val="IRDA_F&amp;A_BA_2"/>
      <sheetName val="Appointment of Auditors"/>
      <sheetName val="Return of Auditors"/>
      <sheetName val="Shareholding Pattern"/>
      <sheetName val="Monthly Premium"/>
      <sheetName val="Group Monthly Premium"/>
      <sheetName val="Management Report"/>
      <sheetName val="Controlled Fund"/>
      <sheetName val="Notes to Accounts"/>
      <sheetName val="Related Party"/>
      <sheetName val="Audit Qualifications"/>
      <sheetName val="Additional Compliance"/>
      <sheetName val="NTA-Unclaimed"/>
      <sheetName val="NTA-Penal"/>
      <sheetName val="NTA_Claims Ageing"/>
      <sheetName val="Details of Expenses"/>
      <sheetName val="Management exp17D"/>
      <sheetName val="Summary of financials"/>
      <sheetName val="Life Ana Ratios"/>
      <sheetName val="Sector-wise business"/>
      <sheetName val="Renewal -Ind"/>
      <sheetName val="Renewal-Group"/>
      <sheetName val="Outsourcing Activities"/>
      <sheetName val="Manag Remun"/>
      <sheetName val="INPUT_AML_1"/>
      <sheetName val="INPUT_AML_2"/>
      <sheetName val="Fund Performance"/>
      <sheetName val="Transfer of Shares"/>
      <sheetName val="Auditors' Repor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ow r="3">
          <cell r="B3" t="str">
            <v>Name of the Insurer</v>
          </cell>
        </row>
        <row r="4">
          <cell r="B4" t="str">
            <v xml:space="preserve">Registration No.  </v>
          </cell>
        </row>
        <row r="5">
          <cell r="B5" t="str">
            <v>Date of  Registration with  IRDA</v>
          </cell>
        </row>
        <row r="6">
          <cell r="B6" t="str">
            <v>Period:</v>
          </cell>
        </row>
        <row r="8">
          <cell r="B8" t="str">
            <v>REVENUE ACCOUNT FOR THE YEAR ENDED _______________________</v>
          </cell>
        </row>
        <row r="10">
          <cell r="B10" t="str">
            <v>Policyholders’ Account  (Technical Account)</v>
          </cell>
        </row>
        <row r="11">
          <cell r="B11" t="str">
            <v>Particulars</v>
          </cell>
          <cell r="C11" t="str">
            <v>Schedule</v>
          </cell>
          <cell r="D11" t="str">
            <v>Linked Life</v>
          </cell>
          <cell r="G11" t="str">
            <v>Linked Pension</v>
          </cell>
          <cell r="J11" t="str">
            <v xml:space="preserve">Linked Group </v>
          </cell>
        </row>
        <row r="12">
          <cell r="D12" t="str">
            <v xml:space="preserve"> Non-Unit</v>
          </cell>
          <cell r="E12" t="str">
            <v xml:space="preserve">Unit </v>
          </cell>
          <cell r="F12" t="str">
            <v>Total</v>
          </cell>
          <cell r="G12" t="str">
            <v>Non-Unit</v>
          </cell>
          <cell r="H12" t="str">
            <v>Unit</v>
          </cell>
          <cell r="I12" t="str">
            <v>Total</v>
          </cell>
          <cell r="J12" t="str">
            <v xml:space="preserve">Non-Unit </v>
          </cell>
          <cell r="K12" t="str">
            <v>Unit</v>
          </cell>
          <cell r="L12" t="str">
            <v>Total</v>
          </cell>
          <cell r="M12" t="str">
            <v>Health</v>
          </cell>
        </row>
        <row r="13">
          <cell r="D13">
            <v>-1</v>
          </cell>
          <cell r="E13">
            <v>-2</v>
          </cell>
          <cell r="F13" t="str">
            <v>(3)=(1) + (2)</v>
          </cell>
          <cell r="G13">
            <v>-4</v>
          </cell>
          <cell r="H13">
            <v>-5</v>
          </cell>
          <cell r="I13" t="str">
            <v>(6)=(4) + (5)</v>
          </cell>
          <cell r="J13">
            <v>-7</v>
          </cell>
          <cell r="K13">
            <v>-8</v>
          </cell>
          <cell r="L13" t="str">
            <v>(9)= (7) + (8)</v>
          </cell>
        </row>
        <row r="14">
          <cell r="B14" t="str">
            <v>Premiums earned – net</v>
          </cell>
        </row>
        <row r="15">
          <cell r="B15" t="str">
            <v xml:space="preserve">(a) Premium </v>
          </cell>
        </row>
        <row r="16">
          <cell r="B16" t="str">
            <v>(b) Reinsurance ceded</v>
          </cell>
        </row>
        <row r="17">
          <cell r="B17" t="str">
            <v>Income from Investments</v>
          </cell>
        </row>
        <row r="18">
          <cell r="B18" t="str">
            <v>(a) Interest, Dividend &amp; Rent - Gross</v>
          </cell>
        </row>
        <row r="19">
          <cell r="B19" t="str">
            <v>(b) Profit on sale/redemption of investments</v>
          </cell>
        </row>
        <row r="20">
          <cell r="B20" t="str">
            <v>(c) Loss on sale/redemption of investments</v>
          </cell>
        </row>
        <row r="21">
          <cell r="B21" t="str">
            <v>(d) Unrealised gain/(loss)</v>
          </cell>
        </row>
        <row r="22">
          <cell r="B22" t="str">
            <v>Other income:</v>
          </cell>
        </row>
        <row r="23">
          <cell r="B23" t="str">
            <v>(a) Linked Income</v>
          </cell>
          <cell r="C23" t="str">
            <v>UL1</v>
          </cell>
        </row>
        <row r="24">
          <cell r="B24" t="str">
            <v>(b ) Contribution from the Shareholders' a/c</v>
          </cell>
        </row>
        <row r="25">
          <cell r="B25" t="str">
            <v>TOTAL (A)</v>
          </cell>
        </row>
        <row r="26">
          <cell r="B26" t="str">
            <v xml:space="preserve">Commission </v>
          </cell>
        </row>
        <row r="27">
          <cell r="B27" t="str">
            <v>Operating Expenses  related to Insurance Business</v>
          </cell>
        </row>
        <row r="28">
          <cell r="B28" t="str">
            <v xml:space="preserve">Provision for Taxation </v>
          </cell>
        </row>
        <row r="29">
          <cell r="B29" t="str">
            <v>TOTAL  (B)</v>
          </cell>
        </row>
        <row r="30">
          <cell r="B30" t="str">
            <v>Benefits Paid (Net)</v>
          </cell>
          <cell r="C30" t="str">
            <v>UL2</v>
          </cell>
        </row>
        <row r="31">
          <cell r="B31" t="str">
            <v>Interim Bonus Paid</v>
          </cell>
        </row>
        <row r="32">
          <cell r="B32" t="str">
            <v>Change in valuation of liability in respect of life policies</v>
          </cell>
        </row>
        <row r="33">
          <cell r="B33" t="str">
            <v>Change in Valuation Liability</v>
          </cell>
        </row>
        <row r="34">
          <cell r="B34" t="str">
            <v>TOTAL  (C)</v>
          </cell>
        </row>
        <row r="35">
          <cell r="B35" t="str">
            <v>SURPLUS/ (DEFICIT) (D) =(A)-(B)-(C)</v>
          </cell>
        </row>
        <row r="36">
          <cell r="B36" t="str">
            <v>APPROPRIATIONS</v>
          </cell>
        </row>
        <row r="37">
          <cell r="B37" t="str">
            <v>Insurance reserve at the beginning of the year</v>
          </cell>
        </row>
        <row r="38">
          <cell r="B38" t="str">
            <v>Transfer to Shareholders' a/c</v>
          </cell>
        </row>
        <row r="39">
          <cell r="B39" t="str">
            <v>Funds available for future appropriations</v>
          </cell>
        </row>
        <row r="40">
          <cell r="B40" t="str">
            <v>Funds available for future appropriations - Policyholders</v>
          </cell>
        </row>
        <row r="41">
          <cell r="B41" t="str">
            <v>Funds available for future appropriations - Shareholders</v>
          </cell>
        </row>
        <row r="42">
          <cell r="B42" t="str">
            <v>Total (D)</v>
          </cell>
        </row>
      </sheetData>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list"/>
      <sheetName val="Remarks"/>
      <sheetName val="Sheet1"/>
    </sheetNames>
    <sheetDataSet>
      <sheetData sheetId="0" refreshError="1"/>
      <sheetData sheetId="1" refreshError="1"/>
      <sheetData sheetId="2">
        <row r="1">
          <cell r="A1" t="str">
            <v>Aegon Religare</v>
          </cell>
        </row>
        <row r="2">
          <cell r="A2" t="str">
            <v>Aviva</v>
          </cell>
        </row>
        <row r="3">
          <cell r="A3" t="str">
            <v xml:space="preserve">Bajaj Allianz </v>
          </cell>
        </row>
        <row r="4">
          <cell r="A4" t="str">
            <v>Bharti Axa</v>
          </cell>
        </row>
        <row r="5">
          <cell r="A5" t="str">
            <v>Birla Sunlife</v>
          </cell>
        </row>
        <row r="6">
          <cell r="A6" t="str">
            <v>Canara HSBC Oriental Bank of Commerce</v>
          </cell>
        </row>
        <row r="7">
          <cell r="A7" t="str">
            <v>DLF Pramerica</v>
          </cell>
        </row>
        <row r="8">
          <cell r="A8" t="str">
            <v>Future Generali</v>
          </cell>
        </row>
        <row r="9">
          <cell r="A9" t="str">
            <v>HDFC Standard</v>
          </cell>
        </row>
        <row r="10">
          <cell r="A10" t="str">
            <v>ICICI Prudential</v>
          </cell>
        </row>
        <row r="11">
          <cell r="A11" t="str">
            <v>IDBI Fortis</v>
          </cell>
        </row>
        <row r="12">
          <cell r="A12" t="str">
            <v>ING Vysya</v>
          </cell>
        </row>
        <row r="13">
          <cell r="A13" t="str">
            <v xml:space="preserve">Kotak Mahindra </v>
          </cell>
        </row>
        <row r="14">
          <cell r="A14" t="str">
            <v>LIC</v>
          </cell>
        </row>
        <row r="15">
          <cell r="A15" t="str">
            <v>Max NewYork</v>
          </cell>
        </row>
        <row r="16">
          <cell r="A16" t="str">
            <v>MetLife</v>
          </cell>
        </row>
        <row r="17">
          <cell r="A17" t="str">
            <v>Reliance Life</v>
          </cell>
        </row>
        <row r="18">
          <cell r="A18" t="str">
            <v>Sahara Life</v>
          </cell>
        </row>
        <row r="19">
          <cell r="A19" t="str">
            <v>SBI Life</v>
          </cell>
        </row>
        <row r="20">
          <cell r="A20" t="str">
            <v>Shriram Life</v>
          </cell>
        </row>
        <row r="21">
          <cell r="A21" t="str">
            <v>Tata AIG</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list"/>
      <sheetName val="Remarks"/>
      <sheetName val="Sheet1"/>
    </sheetNames>
    <sheetDataSet>
      <sheetData sheetId="0" refreshError="1"/>
      <sheetData sheetId="1" refreshError="1"/>
      <sheetData sheetId="2">
        <row r="1">
          <cell r="A1" t="str">
            <v>Aegon Religare</v>
          </cell>
        </row>
        <row r="2">
          <cell r="A2" t="str">
            <v>Aviva</v>
          </cell>
        </row>
        <row r="3">
          <cell r="A3" t="str">
            <v xml:space="preserve">Bajaj Allianz </v>
          </cell>
        </row>
        <row r="4">
          <cell r="A4" t="str">
            <v>Bharti Axa</v>
          </cell>
        </row>
        <row r="5">
          <cell r="A5" t="str">
            <v>Birla Sunlife</v>
          </cell>
        </row>
        <row r="6">
          <cell r="A6" t="str">
            <v>Canara HSBC Oriental Bank of Commerce</v>
          </cell>
        </row>
        <row r="7">
          <cell r="A7" t="str">
            <v>DLF Pramerica</v>
          </cell>
        </row>
        <row r="8">
          <cell r="A8" t="str">
            <v>Future Generali</v>
          </cell>
        </row>
        <row r="9">
          <cell r="A9" t="str">
            <v>HDFC Standard</v>
          </cell>
        </row>
        <row r="10">
          <cell r="A10" t="str">
            <v>ICICI Prudential</v>
          </cell>
        </row>
        <row r="11">
          <cell r="A11" t="str">
            <v>IDBI Fortis</v>
          </cell>
        </row>
        <row r="12">
          <cell r="A12" t="str">
            <v>ING Vysya</v>
          </cell>
        </row>
        <row r="13">
          <cell r="A13" t="str">
            <v xml:space="preserve">Kotak Mahindra </v>
          </cell>
        </row>
        <row r="14">
          <cell r="A14" t="str">
            <v>LIC</v>
          </cell>
        </row>
        <row r="15">
          <cell r="A15" t="str">
            <v>Max NewYork</v>
          </cell>
        </row>
        <row r="16">
          <cell r="A16" t="str">
            <v>MetLife</v>
          </cell>
        </row>
        <row r="17">
          <cell r="A17" t="str">
            <v>Reliance Life</v>
          </cell>
        </row>
        <row r="18">
          <cell r="A18" t="str">
            <v>Sahara Life</v>
          </cell>
        </row>
        <row r="19">
          <cell r="A19" t="str">
            <v>SBI Life</v>
          </cell>
        </row>
        <row r="20">
          <cell r="A20" t="str">
            <v>Shriram Life</v>
          </cell>
        </row>
        <row r="21">
          <cell r="A21" t="str">
            <v>Tata AIG</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duct Return"/>
      <sheetName val="INPUT_Inv_1"/>
    </sheetNames>
    <sheetDataSet>
      <sheetData sheetId="0">
        <row r="9">
          <cell r="G9">
            <v>227500</v>
          </cell>
          <cell r="N9">
            <v>262000</v>
          </cell>
        </row>
        <row r="17">
          <cell r="F17">
            <v>1010</v>
          </cell>
        </row>
      </sheetData>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14.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8.xml"/><Relationship Id="rId13" Type="http://schemas.openxmlformats.org/officeDocument/2006/relationships/ctrlProp" Target="../ctrlProps/ctrlProp13.xml"/><Relationship Id="rId18" Type="http://schemas.openxmlformats.org/officeDocument/2006/relationships/ctrlProp" Target="../ctrlProps/ctrlProp18.xml"/><Relationship Id="rId3" Type="http://schemas.openxmlformats.org/officeDocument/2006/relationships/vmlDrawing" Target="../drawings/vmlDrawing2.vml"/><Relationship Id="rId7" Type="http://schemas.openxmlformats.org/officeDocument/2006/relationships/ctrlProp" Target="../ctrlProps/ctrlProp7.xml"/><Relationship Id="rId12" Type="http://schemas.openxmlformats.org/officeDocument/2006/relationships/ctrlProp" Target="../ctrlProps/ctrlProp12.xml"/><Relationship Id="rId17" Type="http://schemas.openxmlformats.org/officeDocument/2006/relationships/ctrlProp" Target="../ctrlProps/ctrlProp17.xml"/><Relationship Id="rId2" Type="http://schemas.openxmlformats.org/officeDocument/2006/relationships/drawing" Target="../drawings/drawing6.xml"/><Relationship Id="rId16" Type="http://schemas.openxmlformats.org/officeDocument/2006/relationships/ctrlProp" Target="../ctrlProps/ctrlProp16.xml"/><Relationship Id="rId20" Type="http://schemas.openxmlformats.org/officeDocument/2006/relationships/ctrlProp" Target="../ctrlProps/ctrlProp20.xml"/><Relationship Id="rId1" Type="http://schemas.openxmlformats.org/officeDocument/2006/relationships/printerSettings" Target="../printerSettings/printerSettings3.bin"/><Relationship Id="rId6" Type="http://schemas.openxmlformats.org/officeDocument/2006/relationships/ctrlProp" Target="../ctrlProps/ctrlProp6.xml"/><Relationship Id="rId11" Type="http://schemas.openxmlformats.org/officeDocument/2006/relationships/ctrlProp" Target="../ctrlProps/ctrlProp11.xml"/><Relationship Id="rId5" Type="http://schemas.openxmlformats.org/officeDocument/2006/relationships/ctrlProp" Target="../ctrlProps/ctrlProp5.xml"/><Relationship Id="rId15" Type="http://schemas.openxmlformats.org/officeDocument/2006/relationships/ctrlProp" Target="../ctrlProps/ctrlProp15.xml"/><Relationship Id="rId10" Type="http://schemas.openxmlformats.org/officeDocument/2006/relationships/ctrlProp" Target="../ctrlProps/ctrlProp10.xml"/><Relationship Id="rId19" Type="http://schemas.openxmlformats.org/officeDocument/2006/relationships/ctrlProp" Target="../ctrlProps/ctrlProp19.xml"/><Relationship Id="rId4" Type="http://schemas.openxmlformats.org/officeDocument/2006/relationships/ctrlProp" Target="../ctrlProps/ctrlProp4.xml"/><Relationship Id="rId9" Type="http://schemas.openxmlformats.org/officeDocument/2006/relationships/ctrlProp" Target="../ctrlProps/ctrlProp9.xml"/><Relationship Id="rId14" Type="http://schemas.openxmlformats.org/officeDocument/2006/relationships/ctrlProp" Target="../ctrlProps/ctrlProp1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
  <sheetViews>
    <sheetView topLeftCell="E3" workbookViewId="0">
      <selection activeCell="G4" sqref="G4"/>
    </sheetView>
  </sheetViews>
  <sheetFormatPr defaultRowHeight="15" x14ac:dyDescent="0.25"/>
  <cols>
    <col min="2" max="2" width="12.140625" customWidth="1"/>
    <col min="3" max="3" width="18.140625" customWidth="1"/>
    <col min="4" max="4" width="36.28515625" style="267" customWidth="1"/>
    <col min="5" max="5" width="12.42578125" customWidth="1"/>
    <col min="6" max="6" width="11.5703125" customWidth="1"/>
    <col min="7" max="7" width="69.85546875" customWidth="1"/>
    <col min="8" max="8" width="38.42578125" customWidth="1"/>
  </cols>
  <sheetData>
    <row r="1" spans="1:8" ht="49.5" x14ac:dyDescent="0.3">
      <c r="A1" s="842" t="s">
        <v>1605</v>
      </c>
      <c r="B1" s="843" t="s">
        <v>1606</v>
      </c>
      <c r="C1" s="844" t="s">
        <v>1607</v>
      </c>
      <c r="D1" s="843" t="s">
        <v>4</v>
      </c>
      <c r="E1" s="843" t="s">
        <v>1608</v>
      </c>
      <c r="F1" s="843" t="s">
        <v>1609</v>
      </c>
      <c r="G1" s="843" t="s">
        <v>1610</v>
      </c>
      <c r="H1" s="845" t="s">
        <v>1611</v>
      </c>
    </row>
    <row r="2" spans="1:8" ht="210.75" thickBot="1" x14ac:dyDescent="0.3">
      <c r="A2" s="846">
        <v>75</v>
      </c>
      <c r="B2" s="847">
        <v>8000016120</v>
      </c>
      <c r="C2" s="848" t="s">
        <v>1612</v>
      </c>
      <c r="D2" s="849" t="s">
        <v>1613</v>
      </c>
      <c r="E2" s="850" t="s">
        <v>1614</v>
      </c>
      <c r="F2" s="849" t="s">
        <v>1615</v>
      </c>
      <c r="G2" s="851" t="s">
        <v>1616</v>
      </c>
      <c r="H2" s="852" t="s">
        <v>1617</v>
      </c>
    </row>
    <row r="3" spans="1:8" ht="150.75" thickBot="1" x14ac:dyDescent="0.3">
      <c r="A3" s="853">
        <v>76</v>
      </c>
      <c r="B3" s="854">
        <v>8000016120</v>
      </c>
      <c r="C3" s="855" t="s">
        <v>558</v>
      </c>
      <c r="D3" s="856" t="s">
        <v>1618</v>
      </c>
      <c r="E3" s="857" t="s">
        <v>1614</v>
      </c>
      <c r="F3" s="856" t="s">
        <v>1615</v>
      </c>
      <c r="G3" s="858" t="s">
        <v>1619</v>
      </c>
      <c r="H3" s="859" t="s">
        <v>1620</v>
      </c>
    </row>
    <row r="4" spans="1:8" ht="75.75" thickBot="1" x14ac:dyDescent="0.3">
      <c r="A4" s="853">
        <v>77</v>
      </c>
      <c r="B4" s="854">
        <v>8000016120</v>
      </c>
      <c r="C4" s="860" t="s">
        <v>1626</v>
      </c>
      <c r="D4" s="856" t="s">
        <v>1627</v>
      </c>
      <c r="E4" s="861"/>
      <c r="F4" s="861"/>
      <c r="G4" s="856" t="s">
        <v>1624</v>
      </c>
      <c r="H4" s="859" t="s">
        <v>1625</v>
      </c>
    </row>
    <row r="5" spans="1:8" ht="75.75" thickBot="1" x14ac:dyDescent="0.3">
      <c r="A5" s="853">
        <v>78</v>
      </c>
      <c r="B5" s="854">
        <v>8000016120</v>
      </c>
      <c r="C5" s="855" t="s">
        <v>1205</v>
      </c>
      <c r="D5" s="856" t="s">
        <v>1206</v>
      </c>
      <c r="E5" s="861" t="s">
        <v>1614</v>
      </c>
      <c r="F5" s="861" t="s">
        <v>1615</v>
      </c>
      <c r="G5" s="862" t="s">
        <v>1621</v>
      </c>
      <c r="H5" s="863" t="s">
        <v>1622</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N28"/>
  <sheetViews>
    <sheetView topLeftCell="A19" workbookViewId="0"/>
  </sheetViews>
  <sheetFormatPr defaultRowHeight="12.75" x14ac:dyDescent="0.2"/>
  <cols>
    <col min="1" max="1" width="3.85546875" style="8" customWidth="1"/>
    <col min="2" max="2" width="77" style="8" customWidth="1"/>
    <col min="3" max="257" width="9.140625" style="8"/>
    <col min="258" max="258" width="77" style="8" customWidth="1"/>
    <col min="259" max="513" width="9.140625" style="8"/>
    <col min="514" max="514" width="77" style="8" customWidth="1"/>
    <col min="515" max="769" width="9.140625" style="8"/>
    <col min="770" max="770" width="77" style="8" customWidth="1"/>
    <col min="771" max="1025" width="9.140625" style="8"/>
    <col min="1026" max="1026" width="77" style="8" customWidth="1"/>
    <col min="1027" max="1281" width="9.140625" style="8"/>
    <col min="1282" max="1282" width="77" style="8" customWidth="1"/>
    <col min="1283" max="1537" width="9.140625" style="8"/>
    <col min="1538" max="1538" width="77" style="8" customWidth="1"/>
    <col min="1539" max="1793" width="9.140625" style="8"/>
    <col min="1794" max="1794" width="77" style="8" customWidth="1"/>
    <col min="1795" max="2049" width="9.140625" style="8"/>
    <col min="2050" max="2050" width="77" style="8" customWidth="1"/>
    <col min="2051" max="2305" width="9.140625" style="8"/>
    <col min="2306" max="2306" width="77" style="8" customWidth="1"/>
    <col min="2307" max="2561" width="9.140625" style="8"/>
    <col min="2562" max="2562" width="77" style="8" customWidth="1"/>
    <col min="2563" max="2817" width="9.140625" style="8"/>
    <col min="2818" max="2818" width="77" style="8" customWidth="1"/>
    <col min="2819" max="3073" width="9.140625" style="8"/>
    <col min="3074" max="3074" width="77" style="8" customWidth="1"/>
    <col min="3075" max="3329" width="9.140625" style="8"/>
    <col min="3330" max="3330" width="77" style="8" customWidth="1"/>
    <col min="3331" max="3585" width="9.140625" style="8"/>
    <col min="3586" max="3586" width="77" style="8" customWidth="1"/>
    <col min="3587" max="3841" width="9.140625" style="8"/>
    <col min="3842" max="3842" width="77" style="8" customWidth="1"/>
    <col min="3843" max="4097" width="9.140625" style="8"/>
    <col min="4098" max="4098" width="77" style="8" customWidth="1"/>
    <col min="4099" max="4353" width="9.140625" style="8"/>
    <col min="4354" max="4354" width="77" style="8" customWidth="1"/>
    <col min="4355" max="4609" width="9.140625" style="8"/>
    <col min="4610" max="4610" width="77" style="8" customWidth="1"/>
    <col min="4611" max="4865" width="9.140625" style="8"/>
    <col min="4866" max="4866" width="77" style="8" customWidth="1"/>
    <col min="4867" max="5121" width="9.140625" style="8"/>
    <col min="5122" max="5122" width="77" style="8" customWidth="1"/>
    <col min="5123" max="5377" width="9.140625" style="8"/>
    <col min="5378" max="5378" width="77" style="8" customWidth="1"/>
    <col min="5379" max="5633" width="9.140625" style="8"/>
    <col min="5634" max="5634" width="77" style="8" customWidth="1"/>
    <col min="5635" max="5889" width="9.140625" style="8"/>
    <col min="5890" max="5890" width="77" style="8" customWidth="1"/>
    <col min="5891" max="6145" width="9.140625" style="8"/>
    <col min="6146" max="6146" width="77" style="8" customWidth="1"/>
    <col min="6147" max="6401" width="9.140625" style="8"/>
    <col min="6402" max="6402" width="77" style="8" customWidth="1"/>
    <col min="6403" max="6657" width="9.140625" style="8"/>
    <col min="6658" max="6658" width="77" style="8" customWidth="1"/>
    <col min="6659" max="6913" width="9.140625" style="8"/>
    <col min="6914" max="6914" width="77" style="8" customWidth="1"/>
    <col min="6915" max="7169" width="9.140625" style="8"/>
    <col min="7170" max="7170" width="77" style="8" customWidth="1"/>
    <col min="7171" max="7425" width="9.140625" style="8"/>
    <col min="7426" max="7426" width="77" style="8" customWidth="1"/>
    <col min="7427" max="7681" width="9.140625" style="8"/>
    <col min="7682" max="7682" width="77" style="8" customWidth="1"/>
    <col min="7683" max="7937" width="9.140625" style="8"/>
    <col min="7938" max="7938" width="77" style="8" customWidth="1"/>
    <col min="7939" max="8193" width="9.140625" style="8"/>
    <col min="8194" max="8194" width="77" style="8" customWidth="1"/>
    <col min="8195" max="8449" width="9.140625" style="8"/>
    <col min="8450" max="8450" width="77" style="8" customWidth="1"/>
    <col min="8451" max="8705" width="9.140625" style="8"/>
    <col min="8706" max="8706" width="77" style="8" customWidth="1"/>
    <col min="8707" max="8961" width="9.140625" style="8"/>
    <col min="8962" max="8962" width="77" style="8" customWidth="1"/>
    <col min="8963" max="9217" width="9.140625" style="8"/>
    <col min="9218" max="9218" width="77" style="8" customWidth="1"/>
    <col min="9219" max="9473" width="9.140625" style="8"/>
    <col min="9474" max="9474" width="77" style="8" customWidth="1"/>
    <col min="9475" max="9729" width="9.140625" style="8"/>
    <col min="9730" max="9730" width="77" style="8" customWidth="1"/>
    <col min="9731" max="9985" width="9.140625" style="8"/>
    <col min="9986" max="9986" width="77" style="8" customWidth="1"/>
    <col min="9987" max="10241" width="9.140625" style="8"/>
    <col min="10242" max="10242" width="77" style="8" customWidth="1"/>
    <col min="10243" max="10497" width="9.140625" style="8"/>
    <col min="10498" max="10498" width="77" style="8" customWidth="1"/>
    <col min="10499" max="10753" width="9.140625" style="8"/>
    <col min="10754" max="10754" width="77" style="8" customWidth="1"/>
    <col min="10755" max="11009" width="9.140625" style="8"/>
    <col min="11010" max="11010" width="77" style="8" customWidth="1"/>
    <col min="11011" max="11265" width="9.140625" style="8"/>
    <col min="11266" max="11266" width="77" style="8" customWidth="1"/>
    <col min="11267" max="11521" width="9.140625" style="8"/>
    <col min="11522" max="11522" width="77" style="8" customWidth="1"/>
    <col min="11523" max="11777" width="9.140625" style="8"/>
    <col min="11778" max="11778" width="77" style="8" customWidth="1"/>
    <col min="11779" max="12033" width="9.140625" style="8"/>
    <col min="12034" max="12034" width="77" style="8" customWidth="1"/>
    <col min="12035" max="12289" width="9.140625" style="8"/>
    <col min="12290" max="12290" width="77" style="8" customWidth="1"/>
    <col min="12291" max="12545" width="9.140625" style="8"/>
    <col min="12546" max="12546" width="77" style="8" customWidth="1"/>
    <col min="12547" max="12801" width="9.140625" style="8"/>
    <col min="12802" max="12802" width="77" style="8" customWidth="1"/>
    <col min="12803" max="13057" width="9.140625" style="8"/>
    <col min="13058" max="13058" width="77" style="8" customWidth="1"/>
    <col min="13059" max="13313" width="9.140625" style="8"/>
    <col min="13314" max="13314" width="77" style="8" customWidth="1"/>
    <col min="13315" max="13569" width="9.140625" style="8"/>
    <col min="13570" max="13570" width="77" style="8" customWidth="1"/>
    <col min="13571" max="13825" width="9.140625" style="8"/>
    <col min="13826" max="13826" width="77" style="8" customWidth="1"/>
    <col min="13827" max="14081" width="9.140625" style="8"/>
    <col min="14082" max="14082" width="77" style="8" customWidth="1"/>
    <col min="14083" max="14337" width="9.140625" style="8"/>
    <col min="14338" max="14338" width="77" style="8" customWidth="1"/>
    <col min="14339" max="14593" width="9.140625" style="8"/>
    <col min="14594" max="14594" width="77" style="8" customWidth="1"/>
    <col min="14595" max="14849" width="9.140625" style="8"/>
    <col min="14850" max="14850" width="77" style="8" customWidth="1"/>
    <col min="14851" max="15105" width="9.140625" style="8"/>
    <col min="15106" max="15106" width="77" style="8" customWidth="1"/>
    <col min="15107" max="15361" width="9.140625" style="8"/>
    <col min="15362" max="15362" width="77" style="8" customWidth="1"/>
    <col min="15363" max="15617" width="9.140625" style="8"/>
    <col min="15618" max="15618" width="77" style="8" customWidth="1"/>
    <col min="15619" max="15873" width="9.140625" style="8"/>
    <col min="15874" max="15874" width="77" style="8" customWidth="1"/>
    <col min="15875" max="16129" width="9.140625" style="8"/>
    <col min="16130" max="16130" width="77" style="8" customWidth="1"/>
    <col min="16131" max="16384" width="9.140625" style="8"/>
  </cols>
  <sheetData>
    <row r="1" spans="1:14" x14ac:dyDescent="0.2">
      <c r="A1" s="561" t="s">
        <v>959</v>
      </c>
      <c r="B1" s="23" t="s">
        <v>315</v>
      </c>
    </row>
    <row r="2" spans="1:14" x14ac:dyDescent="0.2">
      <c r="B2" s="206" t="s">
        <v>316</v>
      </c>
    </row>
    <row r="4" spans="1:14" x14ac:dyDescent="0.2">
      <c r="B4" s="205" t="s">
        <v>229</v>
      </c>
      <c r="C4" s="207"/>
      <c r="D4" s="208"/>
      <c r="E4" s="208"/>
      <c r="F4" s="208"/>
      <c r="G4" s="208"/>
      <c r="H4" s="208"/>
      <c r="I4" s="207"/>
      <c r="J4" s="207"/>
      <c r="K4" s="1"/>
      <c r="L4" s="1"/>
      <c r="M4" s="1"/>
      <c r="N4" s="1"/>
    </row>
    <row r="5" spans="1:14" x14ac:dyDescent="0.2">
      <c r="B5" s="159" t="s">
        <v>309</v>
      </c>
      <c r="C5" s="207"/>
      <c r="D5" s="208"/>
      <c r="E5" s="208"/>
      <c r="F5" s="208"/>
      <c r="G5" s="208"/>
      <c r="H5" s="208"/>
      <c r="I5" s="207"/>
      <c r="J5" s="207"/>
      <c r="K5" s="1"/>
      <c r="L5" s="1"/>
      <c r="M5" s="1"/>
      <c r="N5" s="1"/>
    </row>
    <row r="6" spans="1:14" x14ac:dyDescent="0.2">
      <c r="B6" s="159" t="s">
        <v>310</v>
      </c>
      <c r="C6" s="207"/>
      <c r="D6" s="208"/>
      <c r="E6" s="208"/>
      <c r="F6" s="208"/>
      <c r="G6" s="208"/>
      <c r="H6" s="208"/>
      <c r="I6" s="207"/>
      <c r="J6" s="207"/>
      <c r="K6" s="1"/>
      <c r="L6" s="1"/>
      <c r="M6" s="1"/>
      <c r="N6" s="1"/>
    </row>
    <row r="7" spans="1:14" x14ac:dyDescent="0.2">
      <c r="B7" s="159" t="s">
        <v>260</v>
      </c>
      <c r="C7" s="207"/>
      <c r="D7" s="208"/>
      <c r="E7" s="208"/>
      <c r="F7" s="208"/>
      <c r="G7" s="208"/>
      <c r="H7" s="208"/>
      <c r="I7" s="207"/>
      <c r="J7" s="207"/>
      <c r="K7" s="1"/>
      <c r="L7" s="1"/>
      <c r="M7" s="1"/>
      <c r="N7" s="1"/>
    </row>
    <row r="8" spans="1:14" x14ac:dyDescent="0.2">
      <c r="B8" s="159" t="s">
        <v>311</v>
      </c>
      <c r="C8" s="207"/>
      <c r="D8" s="208"/>
      <c r="E8" s="208"/>
      <c r="F8" s="208"/>
      <c r="G8" s="208"/>
      <c r="H8" s="208"/>
      <c r="I8" s="207"/>
      <c r="J8" s="207"/>
      <c r="K8" s="1"/>
      <c r="L8" s="1"/>
      <c r="M8" s="1"/>
      <c r="N8" s="1"/>
    </row>
    <row r="10" spans="1:14" x14ac:dyDescent="0.2">
      <c r="B10" s="209" t="s">
        <v>317</v>
      </c>
    </row>
    <row r="11" spans="1:14" x14ac:dyDescent="0.2">
      <c r="B11" s="210"/>
    </row>
    <row r="12" spans="1:14" x14ac:dyDescent="0.2">
      <c r="B12" s="210" t="s">
        <v>318</v>
      </c>
    </row>
    <row r="13" spans="1:14" x14ac:dyDescent="0.2">
      <c r="B13" s="210"/>
    </row>
    <row r="14" spans="1:14" x14ac:dyDescent="0.2">
      <c r="B14" s="210" t="s">
        <v>319</v>
      </c>
    </row>
    <row r="15" spans="1:14" x14ac:dyDescent="0.2">
      <c r="B15" s="210"/>
    </row>
    <row r="16" spans="1:14" x14ac:dyDescent="0.2">
      <c r="B16" s="210" t="s">
        <v>320</v>
      </c>
    </row>
    <row r="17" spans="2:2" x14ac:dyDescent="0.2">
      <c r="B17" s="210"/>
    </row>
    <row r="18" spans="2:2" x14ac:dyDescent="0.2">
      <c r="B18" s="210" t="s">
        <v>321</v>
      </c>
    </row>
    <row r="19" spans="2:2" x14ac:dyDescent="0.2">
      <c r="B19" s="210"/>
    </row>
    <row r="20" spans="2:2" x14ac:dyDescent="0.2">
      <c r="B20" s="210" t="s">
        <v>322</v>
      </c>
    </row>
    <row r="21" spans="2:2" x14ac:dyDescent="0.2">
      <c r="B21" s="210" t="s">
        <v>323</v>
      </c>
    </row>
    <row r="22" spans="2:2" x14ac:dyDescent="0.2">
      <c r="B22" s="210" t="s">
        <v>324</v>
      </c>
    </row>
    <row r="23" spans="2:2" x14ac:dyDescent="0.2">
      <c r="B23" s="210" t="s">
        <v>325</v>
      </c>
    </row>
    <row r="24" spans="2:2" x14ac:dyDescent="0.2">
      <c r="B24" s="210" t="s">
        <v>326</v>
      </c>
    </row>
    <row r="25" spans="2:2" x14ac:dyDescent="0.2">
      <c r="B25" s="210" t="s">
        <v>327</v>
      </c>
    </row>
    <row r="26" spans="2:2" x14ac:dyDescent="0.2">
      <c r="B26" s="210" t="s">
        <v>328</v>
      </c>
    </row>
    <row r="27" spans="2:2" x14ac:dyDescent="0.2">
      <c r="B27" s="210" t="s">
        <v>329</v>
      </c>
    </row>
    <row r="28" spans="2:2" x14ac:dyDescent="0.2">
      <c r="B28" s="211"/>
    </row>
  </sheetData>
  <hyperlinks>
    <hyperlink ref="A1" location="TOC!A1" display="TOC"/>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Q66"/>
  <sheetViews>
    <sheetView view="pageBreakPreview" zoomScaleNormal="100" zoomScaleSheetLayoutView="100" workbookViewId="0">
      <selection activeCell="B1" sqref="B1"/>
    </sheetView>
  </sheetViews>
  <sheetFormatPr defaultColWidth="23.140625" defaultRowHeight="13.5" customHeight="1" x14ac:dyDescent="0.2"/>
  <cols>
    <col min="1" max="1" width="3.85546875" style="8" customWidth="1"/>
    <col min="2" max="2" width="2.85546875" style="8" customWidth="1"/>
    <col min="3" max="3" width="11.42578125" style="8" customWidth="1"/>
    <col min="4" max="4" width="21.42578125" style="8" customWidth="1"/>
    <col min="5" max="5" width="15.140625" style="8" customWidth="1"/>
    <col min="6" max="6" width="11.85546875" style="8" customWidth="1"/>
    <col min="7" max="7" width="12.85546875" style="8" customWidth="1"/>
    <col min="8" max="8" width="12" style="8" customWidth="1"/>
    <col min="9" max="9" width="13.42578125" style="8" customWidth="1"/>
    <col min="10" max="10" width="11.28515625" style="8" customWidth="1"/>
    <col min="11" max="11" width="11.85546875" style="8" customWidth="1"/>
    <col min="12" max="12" width="12.85546875" style="8" customWidth="1"/>
    <col min="13" max="13" width="11.42578125" style="8" customWidth="1"/>
    <col min="14" max="14" width="12.28515625" style="8" customWidth="1"/>
    <col min="15" max="15" width="12.7109375" style="8" customWidth="1"/>
    <col min="16" max="16" width="12.85546875" style="8" customWidth="1"/>
    <col min="17" max="17" width="10" style="8" customWidth="1"/>
    <col min="18" max="18" width="12.140625" style="8" customWidth="1"/>
    <col min="19" max="19" width="12" style="8" customWidth="1"/>
    <col min="20" max="21" width="11.140625" style="8" customWidth="1"/>
    <col min="22" max="22" width="12" style="8" customWidth="1"/>
    <col min="23" max="23" width="11" style="8" customWidth="1"/>
    <col min="24" max="24" width="12.28515625" style="8" customWidth="1"/>
    <col min="25" max="25" width="12" style="8" customWidth="1"/>
    <col min="26" max="27" width="11.7109375" style="8" customWidth="1"/>
    <col min="28" max="28" width="12.42578125" style="8" customWidth="1"/>
    <col min="29" max="30" width="11.7109375" style="8" customWidth="1"/>
    <col min="31" max="34" width="12.42578125" style="8" customWidth="1"/>
    <col min="35" max="36" width="9.140625" style="8" customWidth="1"/>
    <col min="37" max="37" width="30.5703125" style="8" customWidth="1"/>
    <col min="38" max="38" width="47.5703125" style="8" customWidth="1"/>
    <col min="39" max="39" width="9.140625" style="8" customWidth="1"/>
    <col min="40" max="40" width="27.85546875" style="8" bestFit="1" customWidth="1"/>
    <col min="41" max="41" width="10.42578125" style="8" customWidth="1"/>
    <col min="42" max="43" width="9.140625" style="8" customWidth="1"/>
    <col min="44" max="44" width="10.42578125" style="8" customWidth="1"/>
    <col min="45" max="261" width="9.140625" style="8" customWidth="1"/>
    <col min="262" max="262" width="3.28515625" style="8" customWidth="1"/>
    <col min="263" max="263" width="9.140625" style="8" customWidth="1"/>
    <col min="264" max="264" width="23.140625" style="8"/>
    <col min="265" max="265" width="2.85546875" style="8" customWidth="1"/>
    <col min="266" max="266" width="11.42578125" style="8" customWidth="1"/>
    <col min="267" max="267" width="21.42578125" style="8" customWidth="1"/>
    <col min="268" max="268" width="15.140625" style="8" customWidth="1"/>
    <col min="269" max="269" width="11.85546875" style="8" customWidth="1"/>
    <col min="270" max="270" width="12.85546875" style="8" customWidth="1"/>
    <col min="271" max="271" width="12" style="8" customWidth="1"/>
    <col min="272" max="272" width="13.42578125" style="8" customWidth="1"/>
    <col min="273" max="273" width="11.28515625" style="8" customWidth="1"/>
    <col min="274" max="274" width="11.85546875" style="8" customWidth="1"/>
    <col min="275" max="275" width="12.85546875" style="8" customWidth="1"/>
    <col min="276" max="276" width="11.42578125" style="8" customWidth="1"/>
    <col min="277" max="277" width="12.28515625" style="8" customWidth="1"/>
    <col min="278" max="278" width="12.7109375" style="8" customWidth="1"/>
    <col min="279" max="279" width="12.85546875" style="8" customWidth="1"/>
    <col min="280" max="280" width="10" style="8" customWidth="1"/>
    <col min="281" max="281" width="12.140625" style="8" customWidth="1"/>
    <col min="282" max="282" width="12" style="8" customWidth="1"/>
    <col min="283" max="284" width="11.140625" style="8" customWidth="1"/>
    <col min="285" max="285" width="12" style="8" customWidth="1"/>
    <col min="286" max="286" width="11" style="8" customWidth="1"/>
    <col min="287" max="287" width="12.28515625" style="8" customWidth="1"/>
    <col min="288" max="288" width="12" style="8" customWidth="1"/>
    <col min="289" max="290" width="11.7109375" style="8" customWidth="1"/>
    <col min="291" max="291" width="12.42578125" style="8" customWidth="1"/>
    <col min="292" max="293" width="9.140625" style="8" customWidth="1"/>
    <col min="294" max="294" width="47.5703125" style="8" customWidth="1"/>
    <col min="295" max="295" width="9.140625" style="8" customWidth="1"/>
    <col min="296" max="296" width="27.85546875" style="8" bestFit="1" customWidth="1"/>
    <col min="297" max="297" width="10.42578125" style="8" customWidth="1"/>
    <col min="298" max="299" width="9.140625" style="8" customWidth="1"/>
    <col min="300" max="300" width="10.42578125" style="8" customWidth="1"/>
    <col min="301" max="517" width="9.140625" style="8" customWidth="1"/>
    <col min="518" max="518" width="3.28515625" style="8" customWidth="1"/>
    <col min="519" max="519" width="9.140625" style="8" customWidth="1"/>
    <col min="520" max="520" width="23.140625" style="8"/>
    <col min="521" max="521" width="2.85546875" style="8" customWidth="1"/>
    <col min="522" max="522" width="11.42578125" style="8" customWidth="1"/>
    <col min="523" max="523" width="21.42578125" style="8" customWidth="1"/>
    <col min="524" max="524" width="15.140625" style="8" customWidth="1"/>
    <col min="525" max="525" width="11.85546875" style="8" customWidth="1"/>
    <col min="526" max="526" width="12.85546875" style="8" customWidth="1"/>
    <col min="527" max="527" width="12" style="8" customWidth="1"/>
    <col min="528" max="528" width="13.42578125" style="8" customWidth="1"/>
    <col min="529" max="529" width="11.28515625" style="8" customWidth="1"/>
    <col min="530" max="530" width="11.85546875" style="8" customWidth="1"/>
    <col min="531" max="531" width="12.85546875" style="8" customWidth="1"/>
    <col min="532" max="532" width="11.42578125" style="8" customWidth="1"/>
    <col min="533" max="533" width="12.28515625" style="8" customWidth="1"/>
    <col min="534" max="534" width="12.7109375" style="8" customWidth="1"/>
    <col min="535" max="535" width="12.85546875" style="8" customWidth="1"/>
    <col min="536" max="536" width="10" style="8" customWidth="1"/>
    <col min="537" max="537" width="12.140625" style="8" customWidth="1"/>
    <col min="538" max="538" width="12" style="8" customWidth="1"/>
    <col min="539" max="540" width="11.140625" style="8" customWidth="1"/>
    <col min="541" max="541" width="12" style="8" customWidth="1"/>
    <col min="542" max="542" width="11" style="8" customWidth="1"/>
    <col min="543" max="543" width="12.28515625" style="8" customWidth="1"/>
    <col min="544" max="544" width="12" style="8" customWidth="1"/>
    <col min="545" max="546" width="11.7109375" style="8" customWidth="1"/>
    <col min="547" max="547" width="12.42578125" style="8" customWidth="1"/>
    <col min="548" max="549" width="9.140625" style="8" customWidth="1"/>
    <col min="550" max="550" width="47.5703125" style="8" customWidth="1"/>
    <col min="551" max="551" width="9.140625" style="8" customWidth="1"/>
    <col min="552" max="552" width="27.85546875" style="8" bestFit="1" customWidth="1"/>
    <col min="553" max="553" width="10.42578125" style="8" customWidth="1"/>
    <col min="554" max="555" width="9.140625" style="8" customWidth="1"/>
    <col min="556" max="556" width="10.42578125" style="8" customWidth="1"/>
    <col min="557" max="773" width="9.140625" style="8" customWidth="1"/>
    <col min="774" max="774" width="3.28515625" style="8" customWidth="1"/>
    <col min="775" max="775" width="9.140625" style="8" customWidth="1"/>
    <col min="776" max="776" width="23.140625" style="8"/>
    <col min="777" max="777" width="2.85546875" style="8" customWidth="1"/>
    <col min="778" max="778" width="11.42578125" style="8" customWidth="1"/>
    <col min="779" max="779" width="21.42578125" style="8" customWidth="1"/>
    <col min="780" max="780" width="15.140625" style="8" customWidth="1"/>
    <col min="781" max="781" width="11.85546875" style="8" customWidth="1"/>
    <col min="782" max="782" width="12.85546875" style="8" customWidth="1"/>
    <col min="783" max="783" width="12" style="8" customWidth="1"/>
    <col min="784" max="784" width="13.42578125" style="8" customWidth="1"/>
    <col min="785" max="785" width="11.28515625" style="8" customWidth="1"/>
    <col min="786" max="786" width="11.85546875" style="8" customWidth="1"/>
    <col min="787" max="787" width="12.85546875" style="8" customWidth="1"/>
    <col min="788" max="788" width="11.42578125" style="8" customWidth="1"/>
    <col min="789" max="789" width="12.28515625" style="8" customWidth="1"/>
    <col min="790" max="790" width="12.7109375" style="8" customWidth="1"/>
    <col min="791" max="791" width="12.85546875" style="8" customWidth="1"/>
    <col min="792" max="792" width="10" style="8" customWidth="1"/>
    <col min="793" max="793" width="12.140625" style="8" customWidth="1"/>
    <col min="794" max="794" width="12" style="8" customWidth="1"/>
    <col min="795" max="796" width="11.140625" style="8" customWidth="1"/>
    <col min="797" max="797" width="12" style="8" customWidth="1"/>
    <col min="798" max="798" width="11" style="8" customWidth="1"/>
    <col min="799" max="799" width="12.28515625" style="8" customWidth="1"/>
    <col min="800" max="800" width="12" style="8" customWidth="1"/>
    <col min="801" max="802" width="11.7109375" style="8" customWidth="1"/>
    <col min="803" max="803" width="12.42578125" style="8" customWidth="1"/>
    <col min="804" max="805" width="9.140625" style="8" customWidth="1"/>
    <col min="806" max="806" width="47.5703125" style="8" customWidth="1"/>
    <col min="807" max="807" width="9.140625" style="8" customWidth="1"/>
    <col min="808" max="808" width="27.85546875" style="8" bestFit="1" customWidth="1"/>
    <col min="809" max="809" width="10.42578125" style="8" customWidth="1"/>
    <col min="810" max="811" width="9.140625" style="8" customWidth="1"/>
    <col min="812" max="812" width="10.42578125" style="8" customWidth="1"/>
    <col min="813" max="1029" width="9.140625" style="8" customWidth="1"/>
    <col min="1030" max="1030" width="3.28515625" style="8" customWidth="1"/>
    <col min="1031" max="1031" width="9.140625" style="8" customWidth="1"/>
    <col min="1032" max="1032" width="23.140625" style="8"/>
    <col min="1033" max="1033" width="2.85546875" style="8" customWidth="1"/>
    <col min="1034" max="1034" width="11.42578125" style="8" customWidth="1"/>
    <col min="1035" max="1035" width="21.42578125" style="8" customWidth="1"/>
    <col min="1036" max="1036" width="15.140625" style="8" customWidth="1"/>
    <col min="1037" max="1037" width="11.85546875" style="8" customWidth="1"/>
    <col min="1038" max="1038" width="12.85546875" style="8" customWidth="1"/>
    <col min="1039" max="1039" width="12" style="8" customWidth="1"/>
    <col min="1040" max="1040" width="13.42578125" style="8" customWidth="1"/>
    <col min="1041" max="1041" width="11.28515625" style="8" customWidth="1"/>
    <col min="1042" max="1042" width="11.85546875" style="8" customWidth="1"/>
    <col min="1043" max="1043" width="12.85546875" style="8" customWidth="1"/>
    <col min="1044" max="1044" width="11.42578125" style="8" customWidth="1"/>
    <col min="1045" max="1045" width="12.28515625" style="8" customWidth="1"/>
    <col min="1046" max="1046" width="12.7109375" style="8" customWidth="1"/>
    <col min="1047" max="1047" width="12.85546875" style="8" customWidth="1"/>
    <col min="1048" max="1048" width="10" style="8" customWidth="1"/>
    <col min="1049" max="1049" width="12.140625" style="8" customWidth="1"/>
    <col min="1050" max="1050" width="12" style="8" customWidth="1"/>
    <col min="1051" max="1052" width="11.140625" style="8" customWidth="1"/>
    <col min="1053" max="1053" width="12" style="8" customWidth="1"/>
    <col min="1054" max="1054" width="11" style="8" customWidth="1"/>
    <col min="1055" max="1055" width="12.28515625" style="8" customWidth="1"/>
    <col min="1056" max="1056" width="12" style="8" customWidth="1"/>
    <col min="1057" max="1058" width="11.7109375" style="8" customWidth="1"/>
    <col min="1059" max="1059" width="12.42578125" style="8" customWidth="1"/>
    <col min="1060" max="1061" width="9.140625" style="8" customWidth="1"/>
    <col min="1062" max="1062" width="47.5703125" style="8" customWidth="1"/>
    <col min="1063" max="1063" width="9.140625" style="8" customWidth="1"/>
    <col min="1064" max="1064" width="27.85546875" style="8" bestFit="1" customWidth="1"/>
    <col min="1065" max="1065" width="10.42578125" style="8" customWidth="1"/>
    <col min="1066" max="1067" width="9.140625" style="8" customWidth="1"/>
    <col min="1068" max="1068" width="10.42578125" style="8" customWidth="1"/>
    <col min="1069" max="1285" width="9.140625" style="8" customWidth="1"/>
    <col min="1286" max="1286" width="3.28515625" style="8" customWidth="1"/>
    <col min="1287" max="1287" width="9.140625" style="8" customWidth="1"/>
    <col min="1288" max="1288" width="23.140625" style="8"/>
    <col min="1289" max="1289" width="2.85546875" style="8" customWidth="1"/>
    <col min="1290" max="1290" width="11.42578125" style="8" customWidth="1"/>
    <col min="1291" max="1291" width="21.42578125" style="8" customWidth="1"/>
    <col min="1292" max="1292" width="15.140625" style="8" customWidth="1"/>
    <col min="1293" max="1293" width="11.85546875" style="8" customWidth="1"/>
    <col min="1294" max="1294" width="12.85546875" style="8" customWidth="1"/>
    <col min="1295" max="1295" width="12" style="8" customWidth="1"/>
    <col min="1296" max="1296" width="13.42578125" style="8" customWidth="1"/>
    <col min="1297" max="1297" width="11.28515625" style="8" customWidth="1"/>
    <col min="1298" max="1298" width="11.85546875" style="8" customWidth="1"/>
    <col min="1299" max="1299" width="12.85546875" style="8" customWidth="1"/>
    <col min="1300" max="1300" width="11.42578125" style="8" customWidth="1"/>
    <col min="1301" max="1301" width="12.28515625" style="8" customWidth="1"/>
    <col min="1302" max="1302" width="12.7109375" style="8" customWidth="1"/>
    <col min="1303" max="1303" width="12.85546875" style="8" customWidth="1"/>
    <col min="1304" max="1304" width="10" style="8" customWidth="1"/>
    <col min="1305" max="1305" width="12.140625" style="8" customWidth="1"/>
    <col min="1306" max="1306" width="12" style="8" customWidth="1"/>
    <col min="1307" max="1308" width="11.140625" style="8" customWidth="1"/>
    <col min="1309" max="1309" width="12" style="8" customWidth="1"/>
    <col min="1310" max="1310" width="11" style="8" customWidth="1"/>
    <col min="1311" max="1311" width="12.28515625" style="8" customWidth="1"/>
    <col min="1312" max="1312" width="12" style="8" customWidth="1"/>
    <col min="1313" max="1314" width="11.7109375" style="8" customWidth="1"/>
    <col min="1315" max="1315" width="12.42578125" style="8" customWidth="1"/>
    <col min="1316" max="1317" width="9.140625" style="8" customWidth="1"/>
    <col min="1318" max="1318" width="47.5703125" style="8" customWidth="1"/>
    <col min="1319" max="1319" width="9.140625" style="8" customWidth="1"/>
    <col min="1320" max="1320" width="27.85546875" style="8" bestFit="1" customWidth="1"/>
    <col min="1321" max="1321" width="10.42578125" style="8" customWidth="1"/>
    <col min="1322" max="1323" width="9.140625" style="8" customWidth="1"/>
    <col min="1324" max="1324" width="10.42578125" style="8" customWidth="1"/>
    <col min="1325" max="1541" width="9.140625" style="8" customWidth="1"/>
    <col min="1542" max="1542" width="3.28515625" style="8" customWidth="1"/>
    <col min="1543" max="1543" width="9.140625" style="8" customWidth="1"/>
    <col min="1544" max="1544" width="23.140625" style="8"/>
    <col min="1545" max="1545" width="2.85546875" style="8" customWidth="1"/>
    <col min="1546" max="1546" width="11.42578125" style="8" customWidth="1"/>
    <col min="1547" max="1547" width="21.42578125" style="8" customWidth="1"/>
    <col min="1548" max="1548" width="15.140625" style="8" customWidth="1"/>
    <col min="1549" max="1549" width="11.85546875" style="8" customWidth="1"/>
    <col min="1550" max="1550" width="12.85546875" style="8" customWidth="1"/>
    <col min="1551" max="1551" width="12" style="8" customWidth="1"/>
    <col min="1552" max="1552" width="13.42578125" style="8" customWidth="1"/>
    <col min="1553" max="1553" width="11.28515625" style="8" customWidth="1"/>
    <col min="1554" max="1554" width="11.85546875" style="8" customWidth="1"/>
    <col min="1555" max="1555" width="12.85546875" style="8" customWidth="1"/>
    <col min="1556" max="1556" width="11.42578125" style="8" customWidth="1"/>
    <col min="1557" max="1557" width="12.28515625" style="8" customWidth="1"/>
    <col min="1558" max="1558" width="12.7109375" style="8" customWidth="1"/>
    <col min="1559" max="1559" width="12.85546875" style="8" customWidth="1"/>
    <col min="1560" max="1560" width="10" style="8" customWidth="1"/>
    <col min="1561" max="1561" width="12.140625" style="8" customWidth="1"/>
    <col min="1562" max="1562" width="12" style="8" customWidth="1"/>
    <col min="1563" max="1564" width="11.140625" style="8" customWidth="1"/>
    <col min="1565" max="1565" width="12" style="8" customWidth="1"/>
    <col min="1566" max="1566" width="11" style="8" customWidth="1"/>
    <col min="1567" max="1567" width="12.28515625" style="8" customWidth="1"/>
    <col min="1568" max="1568" width="12" style="8" customWidth="1"/>
    <col min="1569" max="1570" width="11.7109375" style="8" customWidth="1"/>
    <col min="1571" max="1571" width="12.42578125" style="8" customWidth="1"/>
    <col min="1572" max="1573" width="9.140625" style="8" customWidth="1"/>
    <col min="1574" max="1574" width="47.5703125" style="8" customWidth="1"/>
    <col min="1575" max="1575" width="9.140625" style="8" customWidth="1"/>
    <col min="1576" max="1576" width="27.85546875" style="8" bestFit="1" customWidth="1"/>
    <col min="1577" max="1577" width="10.42578125" style="8" customWidth="1"/>
    <col min="1578" max="1579" width="9.140625" style="8" customWidth="1"/>
    <col min="1580" max="1580" width="10.42578125" style="8" customWidth="1"/>
    <col min="1581" max="1797" width="9.140625" style="8" customWidth="1"/>
    <col min="1798" max="1798" width="3.28515625" style="8" customWidth="1"/>
    <col min="1799" max="1799" width="9.140625" style="8" customWidth="1"/>
    <col min="1800" max="1800" width="23.140625" style="8"/>
    <col min="1801" max="1801" width="2.85546875" style="8" customWidth="1"/>
    <col min="1802" max="1802" width="11.42578125" style="8" customWidth="1"/>
    <col min="1803" max="1803" width="21.42578125" style="8" customWidth="1"/>
    <col min="1804" max="1804" width="15.140625" style="8" customWidth="1"/>
    <col min="1805" max="1805" width="11.85546875" style="8" customWidth="1"/>
    <col min="1806" max="1806" width="12.85546875" style="8" customWidth="1"/>
    <col min="1807" max="1807" width="12" style="8" customWidth="1"/>
    <col min="1808" max="1808" width="13.42578125" style="8" customWidth="1"/>
    <col min="1809" max="1809" width="11.28515625" style="8" customWidth="1"/>
    <col min="1810" max="1810" width="11.85546875" style="8" customWidth="1"/>
    <col min="1811" max="1811" width="12.85546875" style="8" customWidth="1"/>
    <col min="1812" max="1812" width="11.42578125" style="8" customWidth="1"/>
    <col min="1813" max="1813" width="12.28515625" style="8" customWidth="1"/>
    <col min="1814" max="1814" width="12.7109375" style="8" customWidth="1"/>
    <col min="1815" max="1815" width="12.85546875" style="8" customWidth="1"/>
    <col min="1816" max="1816" width="10" style="8" customWidth="1"/>
    <col min="1817" max="1817" width="12.140625" style="8" customWidth="1"/>
    <col min="1818" max="1818" width="12" style="8" customWidth="1"/>
    <col min="1819" max="1820" width="11.140625" style="8" customWidth="1"/>
    <col min="1821" max="1821" width="12" style="8" customWidth="1"/>
    <col min="1822" max="1822" width="11" style="8" customWidth="1"/>
    <col min="1823" max="1823" width="12.28515625" style="8" customWidth="1"/>
    <col min="1824" max="1824" width="12" style="8" customWidth="1"/>
    <col min="1825" max="1826" width="11.7109375" style="8" customWidth="1"/>
    <col min="1827" max="1827" width="12.42578125" style="8" customWidth="1"/>
    <col min="1828" max="1829" width="9.140625" style="8" customWidth="1"/>
    <col min="1830" max="1830" width="47.5703125" style="8" customWidth="1"/>
    <col min="1831" max="1831" width="9.140625" style="8" customWidth="1"/>
    <col min="1832" max="1832" width="27.85546875" style="8" bestFit="1" customWidth="1"/>
    <col min="1833" max="1833" width="10.42578125" style="8" customWidth="1"/>
    <col min="1834" max="1835" width="9.140625" style="8" customWidth="1"/>
    <col min="1836" max="1836" width="10.42578125" style="8" customWidth="1"/>
    <col min="1837" max="2053" width="9.140625" style="8" customWidth="1"/>
    <col min="2054" max="2054" width="3.28515625" style="8" customWidth="1"/>
    <col min="2055" max="2055" width="9.140625" style="8" customWidth="1"/>
    <col min="2056" max="2056" width="23.140625" style="8"/>
    <col min="2057" max="2057" width="2.85546875" style="8" customWidth="1"/>
    <col min="2058" max="2058" width="11.42578125" style="8" customWidth="1"/>
    <col min="2059" max="2059" width="21.42578125" style="8" customWidth="1"/>
    <col min="2060" max="2060" width="15.140625" style="8" customWidth="1"/>
    <col min="2061" max="2061" width="11.85546875" style="8" customWidth="1"/>
    <col min="2062" max="2062" width="12.85546875" style="8" customWidth="1"/>
    <col min="2063" max="2063" width="12" style="8" customWidth="1"/>
    <col min="2064" max="2064" width="13.42578125" style="8" customWidth="1"/>
    <col min="2065" max="2065" width="11.28515625" style="8" customWidth="1"/>
    <col min="2066" max="2066" width="11.85546875" style="8" customWidth="1"/>
    <col min="2067" max="2067" width="12.85546875" style="8" customWidth="1"/>
    <col min="2068" max="2068" width="11.42578125" style="8" customWidth="1"/>
    <col min="2069" max="2069" width="12.28515625" style="8" customWidth="1"/>
    <col min="2070" max="2070" width="12.7109375" style="8" customWidth="1"/>
    <col min="2071" max="2071" width="12.85546875" style="8" customWidth="1"/>
    <col min="2072" max="2072" width="10" style="8" customWidth="1"/>
    <col min="2073" max="2073" width="12.140625" style="8" customWidth="1"/>
    <col min="2074" max="2074" width="12" style="8" customWidth="1"/>
    <col min="2075" max="2076" width="11.140625" style="8" customWidth="1"/>
    <col min="2077" max="2077" width="12" style="8" customWidth="1"/>
    <col min="2078" max="2078" width="11" style="8" customWidth="1"/>
    <col min="2079" max="2079" width="12.28515625" style="8" customWidth="1"/>
    <col min="2080" max="2080" width="12" style="8" customWidth="1"/>
    <col min="2081" max="2082" width="11.7109375" style="8" customWidth="1"/>
    <col min="2083" max="2083" width="12.42578125" style="8" customWidth="1"/>
    <col min="2084" max="2085" width="9.140625" style="8" customWidth="1"/>
    <col min="2086" max="2086" width="47.5703125" style="8" customWidth="1"/>
    <col min="2087" max="2087" width="9.140625" style="8" customWidth="1"/>
    <col min="2088" max="2088" width="27.85546875" style="8" bestFit="1" customWidth="1"/>
    <col min="2089" max="2089" width="10.42578125" style="8" customWidth="1"/>
    <col min="2090" max="2091" width="9.140625" style="8" customWidth="1"/>
    <col min="2092" max="2092" width="10.42578125" style="8" customWidth="1"/>
    <col min="2093" max="2309" width="9.140625" style="8" customWidth="1"/>
    <col min="2310" max="2310" width="3.28515625" style="8" customWidth="1"/>
    <col min="2311" max="2311" width="9.140625" style="8" customWidth="1"/>
    <col min="2312" max="2312" width="23.140625" style="8"/>
    <col min="2313" max="2313" width="2.85546875" style="8" customWidth="1"/>
    <col min="2314" max="2314" width="11.42578125" style="8" customWidth="1"/>
    <col min="2315" max="2315" width="21.42578125" style="8" customWidth="1"/>
    <col min="2316" max="2316" width="15.140625" style="8" customWidth="1"/>
    <col min="2317" max="2317" width="11.85546875" style="8" customWidth="1"/>
    <col min="2318" max="2318" width="12.85546875" style="8" customWidth="1"/>
    <col min="2319" max="2319" width="12" style="8" customWidth="1"/>
    <col min="2320" max="2320" width="13.42578125" style="8" customWidth="1"/>
    <col min="2321" max="2321" width="11.28515625" style="8" customWidth="1"/>
    <col min="2322" max="2322" width="11.85546875" style="8" customWidth="1"/>
    <col min="2323" max="2323" width="12.85546875" style="8" customWidth="1"/>
    <col min="2324" max="2324" width="11.42578125" style="8" customWidth="1"/>
    <col min="2325" max="2325" width="12.28515625" style="8" customWidth="1"/>
    <col min="2326" max="2326" width="12.7109375" style="8" customWidth="1"/>
    <col min="2327" max="2327" width="12.85546875" style="8" customWidth="1"/>
    <col min="2328" max="2328" width="10" style="8" customWidth="1"/>
    <col min="2329" max="2329" width="12.140625" style="8" customWidth="1"/>
    <col min="2330" max="2330" width="12" style="8" customWidth="1"/>
    <col min="2331" max="2332" width="11.140625" style="8" customWidth="1"/>
    <col min="2333" max="2333" width="12" style="8" customWidth="1"/>
    <col min="2334" max="2334" width="11" style="8" customWidth="1"/>
    <col min="2335" max="2335" width="12.28515625" style="8" customWidth="1"/>
    <col min="2336" max="2336" width="12" style="8" customWidth="1"/>
    <col min="2337" max="2338" width="11.7109375" style="8" customWidth="1"/>
    <col min="2339" max="2339" width="12.42578125" style="8" customWidth="1"/>
    <col min="2340" max="2341" width="9.140625" style="8" customWidth="1"/>
    <col min="2342" max="2342" width="47.5703125" style="8" customWidth="1"/>
    <col min="2343" max="2343" width="9.140625" style="8" customWidth="1"/>
    <col min="2344" max="2344" width="27.85546875" style="8" bestFit="1" customWidth="1"/>
    <col min="2345" max="2345" width="10.42578125" style="8" customWidth="1"/>
    <col min="2346" max="2347" width="9.140625" style="8" customWidth="1"/>
    <col min="2348" max="2348" width="10.42578125" style="8" customWidth="1"/>
    <col min="2349" max="2565" width="9.140625" style="8" customWidth="1"/>
    <col min="2566" max="2566" width="3.28515625" style="8" customWidth="1"/>
    <col min="2567" max="2567" width="9.140625" style="8" customWidth="1"/>
    <col min="2568" max="2568" width="23.140625" style="8"/>
    <col min="2569" max="2569" width="2.85546875" style="8" customWidth="1"/>
    <col min="2570" max="2570" width="11.42578125" style="8" customWidth="1"/>
    <col min="2571" max="2571" width="21.42578125" style="8" customWidth="1"/>
    <col min="2572" max="2572" width="15.140625" style="8" customWidth="1"/>
    <col min="2573" max="2573" width="11.85546875" style="8" customWidth="1"/>
    <col min="2574" max="2574" width="12.85546875" style="8" customWidth="1"/>
    <col min="2575" max="2575" width="12" style="8" customWidth="1"/>
    <col min="2576" max="2576" width="13.42578125" style="8" customWidth="1"/>
    <col min="2577" max="2577" width="11.28515625" style="8" customWidth="1"/>
    <col min="2578" max="2578" width="11.85546875" style="8" customWidth="1"/>
    <col min="2579" max="2579" width="12.85546875" style="8" customWidth="1"/>
    <col min="2580" max="2580" width="11.42578125" style="8" customWidth="1"/>
    <col min="2581" max="2581" width="12.28515625" style="8" customWidth="1"/>
    <col min="2582" max="2582" width="12.7109375" style="8" customWidth="1"/>
    <col min="2583" max="2583" width="12.85546875" style="8" customWidth="1"/>
    <col min="2584" max="2584" width="10" style="8" customWidth="1"/>
    <col min="2585" max="2585" width="12.140625" style="8" customWidth="1"/>
    <col min="2586" max="2586" width="12" style="8" customWidth="1"/>
    <col min="2587" max="2588" width="11.140625" style="8" customWidth="1"/>
    <col min="2589" max="2589" width="12" style="8" customWidth="1"/>
    <col min="2590" max="2590" width="11" style="8" customWidth="1"/>
    <col min="2591" max="2591" width="12.28515625" style="8" customWidth="1"/>
    <col min="2592" max="2592" width="12" style="8" customWidth="1"/>
    <col min="2593" max="2594" width="11.7109375" style="8" customWidth="1"/>
    <col min="2595" max="2595" width="12.42578125" style="8" customWidth="1"/>
    <col min="2596" max="2597" width="9.140625" style="8" customWidth="1"/>
    <col min="2598" max="2598" width="47.5703125" style="8" customWidth="1"/>
    <col min="2599" max="2599" width="9.140625" style="8" customWidth="1"/>
    <col min="2600" max="2600" width="27.85546875" style="8" bestFit="1" customWidth="1"/>
    <col min="2601" max="2601" width="10.42578125" style="8" customWidth="1"/>
    <col min="2602" max="2603" width="9.140625" style="8" customWidth="1"/>
    <col min="2604" max="2604" width="10.42578125" style="8" customWidth="1"/>
    <col min="2605" max="2821" width="9.140625" style="8" customWidth="1"/>
    <col min="2822" max="2822" width="3.28515625" style="8" customWidth="1"/>
    <col min="2823" max="2823" width="9.140625" style="8" customWidth="1"/>
    <col min="2824" max="2824" width="23.140625" style="8"/>
    <col min="2825" max="2825" width="2.85546875" style="8" customWidth="1"/>
    <col min="2826" max="2826" width="11.42578125" style="8" customWidth="1"/>
    <col min="2827" max="2827" width="21.42578125" style="8" customWidth="1"/>
    <col min="2828" max="2828" width="15.140625" style="8" customWidth="1"/>
    <col min="2829" max="2829" width="11.85546875" style="8" customWidth="1"/>
    <col min="2830" max="2830" width="12.85546875" style="8" customWidth="1"/>
    <col min="2831" max="2831" width="12" style="8" customWidth="1"/>
    <col min="2832" max="2832" width="13.42578125" style="8" customWidth="1"/>
    <col min="2833" max="2833" width="11.28515625" style="8" customWidth="1"/>
    <col min="2834" max="2834" width="11.85546875" style="8" customWidth="1"/>
    <col min="2835" max="2835" width="12.85546875" style="8" customWidth="1"/>
    <col min="2836" max="2836" width="11.42578125" style="8" customWidth="1"/>
    <col min="2837" max="2837" width="12.28515625" style="8" customWidth="1"/>
    <col min="2838" max="2838" width="12.7109375" style="8" customWidth="1"/>
    <col min="2839" max="2839" width="12.85546875" style="8" customWidth="1"/>
    <col min="2840" max="2840" width="10" style="8" customWidth="1"/>
    <col min="2841" max="2841" width="12.140625" style="8" customWidth="1"/>
    <col min="2842" max="2842" width="12" style="8" customWidth="1"/>
    <col min="2843" max="2844" width="11.140625" style="8" customWidth="1"/>
    <col min="2845" max="2845" width="12" style="8" customWidth="1"/>
    <col min="2846" max="2846" width="11" style="8" customWidth="1"/>
    <col min="2847" max="2847" width="12.28515625" style="8" customWidth="1"/>
    <col min="2848" max="2848" width="12" style="8" customWidth="1"/>
    <col min="2849" max="2850" width="11.7109375" style="8" customWidth="1"/>
    <col min="2851" max="2851" width="12.42578125" style="8" customWidth="1"/>
    <col min="2852" max="2853" width="9.140625" style="8" customWidth="1"/>
    <col min="2854" max="2854" width="47.5703125" style="8" customWidth="1"/>
    <col min="2855" max="2855" width="9.140625" style="8" customWidth="1"/>
    <col min="2856" max="2856" width="27.85546875" style="8" bestFit="1" customWidth="1"/>
    <col min="2857" max="2857" width="10.42578125" style="8" customWidth="1"/>
    <col min="2858" max="2859" width="9.140625" style="8" customWidth="1"/>
    <col min="2860" max="2860" width="10.42578125" style="8" customWidth="1"/>
    <col min="2861" max="3077" width="9.140625" style="8" customWidth="1"/>
    <col min="3078" max="3078" width="3.28515625" style="8" customWidth="1"/>
    <col min="3079" max="3079" width="9.140625" style="8" customWidth="1"/>
    <col min="3080" max="3080" width="23.140625" style="8"/>
    <col min="3081" max="3081" width="2.85546875" style="8" customWidth="1"/>
    <col min="3082" max="3082" width="11.42578125" style="8" customWidth="1"/>
    <col min="3083" max="3083" width="21.42578125" style="8" customWidth="1"/>
    <col min="3084" max="3084" width="15.140625" style="8" customWidth="1"/>
    <col min="3085" max="3085" width="11.85546875" style="8" customWidth="1"/>
    <col min="3086" max="3086" width="12.85546875" style="8" customWidth="1"/>
    <col min="3087" max="3087" width="12" style="8" customWidth="1"/>
    <col min="3088" max="3088" width="13.42578125" style="8" customWidth="1"/>
    <col min="3089" max="3089" width="11.28515625" style="8" customWidth="1"/>
    <col min="3090" max="3090" width="11.85546875" style="8" customWidth="1"/>
    <col min="3091" max="3091" width="12.85546875" style="8" customWidth="1"/>
    <col min="3092" max="3092" width="11.42578125" style="8" customWidth="1"/>
    <col min="3093" max="3093" width="12.28515625" style="8" customWidth="1"/>
    <col min="3094" max="3094" width="12.7109375" style="8" customWidth="1"/>
    <col min="3095" max="3095" width="12.85546875" style="8" customWidth="1"/>
    <col min="3096" max="3096" width="10" style="8" customWidth="1"/>
    <col min="3097" max="3097" width="12.140625" style="8" customWidth="1"/>
    <col min="3098" max="3098" width="12" style="8" customWidth="1"/>
    <col min="3099" max="3100" width="11.140625" style="8" customWidth="1"/>
    <col min="3101" max="3101" width="12" style="8" customWidth="1"/>
    <col min="3102" max="3102" width="11" style="8" customWidth="1"/>
    <col min="3103" max="3103" width="12.28515625" style="8" customWidth="1"/>
    <col min="3104" max="3104" width="12" style="8" customWidth="1"/>
    <col min="3105" max="3106" width="11.7109375" style="8" customWidth="1"/>
    <col min="3107" max="3107" width="12.42578125" style="8" customWidth="1"/>
    <col min="3108" max="3109" width="9.140625" style="8" customWidth="1"/>
    <col min="3110" max="3110" width="47.5703125" style="8" customWidth="1"/>
    <col min="3111" max="3111" width="9.140625" style="8" customWidth="1"/>
    <col min="3112" max="3112" width="27.85546875" style="8" bestFit="1" customWidth="1"/>
    <col min="3113" max="3113" width="10.42578125" style="8" customWidth="1"/>
    <col min="3114" max="3115" width="9.140625" style="8" customWidth="1"/>
    <col min="3116" max="3116" width="10.42578125" style="8" customWidth="1"/>
    <col min="3117" max="3333" width="9.140625" style="8" customWidth="1"/>
    <col min="3334" max="3334" width="3.28515625" style="8" customWidth="1"/>
    <col min="3335" max="3335" width="9.140625" style="8" customWidth="1"/>
    <col min="3336" max="3336" width="23.140625" style="8"/>
    <col min="3337" max="3337" width="2.85546875" style="8" customWidth="1"/>
    <col min="3338" max="3338" width="11.42578125" style="8" customWidth="1"/>
    <col min="3339" max="3339" width="21.42578125" style="8" customWidth="1"/>
    <col min="3340" max="3340" width="15.140625" style="8" customWidth="1"/>
    <col min="3341" max="3341" width="11.85546875" style="8" customWidth="1"/>
    <col min="3342" max="3342" width="12.85546875" style="8" customWidth="1"/>
    <col min="3343" max="3343" width="12" style="8" customWidth="1"/>
    <col min="3344" max="3344" width="13.42578125" style="8" customWidth="1"/>
    <col min="3345" max="3345" width="11.28515625" style="8" customWidth="1"/>
    <col min="3346" max="3346" width="11.85546875" style="8" customWidth="1"/>
    <col min="3347" max="3347" width="12.85546875" style="8" customWidth="1"/>
    <col min="3348" max="3348" width="11.42578125" style="8" customWidth="1"/>
    <col min="3349" max="3349" width="12.28515625" style="8" customWidth="1"/>
    <col min="3350" max="3350" width="12.7109375" style="8" customWidth="1"/>
    <col min="3351" max="3351" width="12.85546875" style="8" customWidth="1"/>
    <col min="3352" max="3352" width="10" style="8" customWidth="1"/>
    <col min="3353" max="3353" width="12.140625" style="8" customWidth="1"/>
    <col min="3354" max="3354" width="12" style="8" customWidth="1"/>
    <col min="3355" max="3356" width="11.140625" style="8" customWidth="1"/>
    <col min="3357" max="3357" width="12" style="8" customWidth="1"/>
    <col min="3358" max="3358" width="11" style="8" customWidth="1"/>
    <col min="3359" max="3359" width="12.28515625" style="8" customWidth="1"/>
    <col min="3360" max="3360" width="12" style="8" customWidth="1"/>
    <col min="3361" max="3362" width="11.7109375" style="8" customWidth="1"/>
    <col min="3363" max="3363" width="12.42578125" style="8" customWidth="1"/>
    <col min="3364" max="3365" width="9.140625" style="8" customWidth="1"/>
    <col min="3366" max="3366" width="47.5703125" style="8" customWidth="1"/>
    <col min="3367" max="3367" width="9.140625" style="8" customWidth="1"/>
    <col min="3368" max="3368" width="27.85546875" style="8" bestFit="1" customWidth="1"/>
    <col min="3369" max="3369" width="10.42578125" style="8" customWidth="1"/>
    <col min="3370" max="3371" width="9.140625" style="8" customWidth="1"/>
    <col min="3372" max="3372" width="10.42578125" style="8" customWidth="1"/>
    <col min="3373" max="3589" width="9.140625" style="8" customWidth="1"/>
    <col min="3590" max="3590" width="3.28515625" style="8" customWidth="1"/>
    <col min="3591" max="3591" width="9.140625" style="8" customWidth="1"/>
    <col min="3592" max="3592" width="23.140625" style="8"/>
    <col min="3593" max="3593" width="2.85546875" style="8" customWidth="1"/>
    <col min="3594" max="3594" width="11.42578125" style="8" customWidth="1"/>
    <col min="3595" max="3595" width="21.42578125" style="8" customWidth="1"/>
    <col min="3596" max="3596" width="15.140625" style="8" customWidth="1"/>
    <col min="3597" max="3597" width="11.85546875" style="8" customWidth="1"/>
    <col min="3598" max="3598" width="12.85546875" style="8" customWidth="1"/>
    <col min="3599" max="3599" width="12" style="8" customWidth="1"/>
    <col min="3600" max="3600" width="13.42578125" style="8" customWidth="1"/>
    <col min="3601" max="3601" width="11.28515625" style="8" customWidth="1"/>
    <col min="3602" max="3602" width="11.85546875" style="8" customWidth="1"/>
    <col min="3603" max="3603" width="12.85546875" style="8" customWidth="1"/>
    <col min="3604" max="3604" width="11.42578125" style="8" customWidth="1"/>
    <col min="3605" max="3605" width="12.28515625" style="8" customWidth="1"/>
    <col min="3606" max="3606" width="12.7109375" style="8" customWidth="1"/>
    <col min="3607" max="3607" width="12.85546875" style="8" customWidth="1"/>
    <col min="3608" max="3608" width="10" style="8" customWidth="1"/>
    <col min="3609" max="3609" width="12.140625" style="8" customWidth="1"/>
    <col min="3610" max="3610" width="12" style="8" customWidth="1"/>
    <col min="3611" max="3612" width="11.140625" style="8" customWidth="1"/>
    <col min="3613" max="3613" width="12" style="8" customWidth="1"/>
    <col min="3614" max="3614" width="11" style="8" customWidth="1"/>
    <col min="3615" max="3615" width="12.28515625" style="8" customWidth="1"/>
    <col min="3616" max="3616" width="12" style="8" customWidth="1"/>
    <col min="3617" max="3618" width="11.7109375" style="8" customWidth="1"/>
    <col min="3619" max="3619" width="12.42578125" style="8" customWidth="1"/>
    <col min="3620" max="3621" width="9.140625" style="8" customWidth="1"/>
    <col min="3622" max="3622" width="47.5703125" style="8" customWidth="1"/>
    <col min="3623" max="3623" width="9.140625" style="8" customWidth="1"/>
    <col min="3624" max="3624" width="27.85546875" style="8" bestFit="1" customWidth="1"/>
    <col min="3625" max="3625" width="10.42578125" style="8" customWidth="1"/>
    <col min="3626" max="3627" width="9.140625" style="8" customWidth="1"/>
    <col min="3628" max="3628" width="10.42578125" style="8" customWidth="1"/>
    <col min="3629" max="3845" width="9.140625" style="8" customWidth="1"/>
    <col min="3846" max="3846" width="3.28515625" style="8" customWidth="1"/>
    <col min="3847" max="3847" width="9.140625" style="8" customWidth="1"/>
    <col min="3848" max="3848" width="23.140625" style="8"/>
    <col min="3849" max="3849" width="2.85546875" style="8" customWidth="1"/>
    <col min="3850" max="3850" width="11.42578125" style="8" customWidth="1"/>
    <col min="3851" max="3851" width="21.42578125" style="8" customWidth="1"/>
    <col min="3852" max="3852" width="15.140625" style="8" customWidth="1"/>
    <col min="3853" max="3853" width="11.85546875" style="8" customWidth="1"/>
    <col min="3854" max="3854" width="12.85546875" style="8" customWidth="1"/>
    <col min="3855" max="3855" width="12" style="8" customWidth="1"/>
    <col min="3856" max="3856" width="13.42578125" style="8" customWidth="1"/>
    <col min="3857" max="3857" width="11.28515625" style="8" customWidth="1"/>
    <col min="3858" max="3858" width="11.85546875" style="8" customWidth="1"/>
    <col min="3859" max="3859" width="12.85546875" style="8" customWidth="1"/>
    <col min="3860" max="3860" width="11.42578125" style="8" customWidth="1"/>
    <col min="3861" max="3861" width="12.28515625" style="8" customWidth="1"/>
    <col min="3862" max="3862" width="12.7109375" style="8" customWidth="1"/>
    <col min="3863" max="3863" width="12.85546875" style="8" customWidth="1"/>
    <col min="3864" max="3864" width="10" style="8" customWidth="1"/>
    <col min="3865" max="3865" width="12.140625" style="8" customWidth="1"/>
    <col min="3866" max="3866" width="12" style="8" customWidth="1"/>
    <col min="3867" max="3868" width="11.140625" style="8" customWidth="1"/>
    <col min="3869" max="3869" width="12" style="8" customWidth="1"/>
    <col min="3870" max="3870" width="11" style="8" customWidth="1"/>
    <col min="3871" max="3871" width="12.28515625" style="8" customWidth="1"/>
    <col min="3872" max="3872" width="12" style="8" customWidth="1"/>
    <col min="3873" max="3874" width="11.7109375" style="8" customWidth="1"/>
    <col min="3875" max="3875" width="12.42578125" style="8" customWidth="1"/>
    <col min="3876" max="3877" width="9.140625" style="8" customWidth="1"/>
    <col min="3878" max="3878" width="47.5703125" style="8" customWidth="1"/>
    <col min="3879" max="3879" width="9.140625" style="8" customWidth="1"/>
    <col min="3880" max="3880" width="27.85546875" style="8" bestFit="1" customWidth="1"/>
    <col min="3881" max="3881" width="10.42578125" style="8" customWidth="1"/>
    <col min="3882" max="3883" width="9.140625" style="8" customWidth="1"/>
    <col min="3884" max="3884" width="10.42578125" style="8" customWidth="1"/>
    <col min="3885" max="4101" width="9.140625" style="8" customWidth="1"/>
    <col min="4102" max="4102" width="3.28515625" style="8" customWidth="1"/>
    <col min="4103" max="4103" width="9.140625" style="8" customWidth="1"/>
    <col min="4104" max="4104" width="23.140625" style="8"/>
    <col min="4105" max="4105" width="2.85546875" style="8" customWidth="1"/>
    <col min="4106" max="4106" width="11.42578125" style="8" customWidth="1"/>
    <col min="4107" max="4107" width="21.42578125" style="8" customWidth="1"/>
    <col min="4108" max="4108" width="15.140625" style="8" customWidth="1"/>
    <col min="4109" max="4109" width="11.85546875" style="8" customWidth="1"/>
    <col min="4110" max="4110" width="12.85546875" style="8" customWidth="1"/>
    <col min="4111" max="4111" width="12" style="8" customWidth="1"/>
    <col min="4112" max="4112" width="13.42578125" style="8" customWidth="1"/>
    <col min="4113" max="4113" width="11.28515625" style="8" customWidth="1"/>
    <col min="4114" max="4114" width="11.85546875" style="8" customWidth="1"/>
    <col min="4115" max="4115" width="12.85546875" style="8" customWidth="1"/>
    <col min="4116" max="4116" width="11.42578125" style="8" customWidth="1"/>
    <col min="4117" max="4117" width="12.28515625" style="8" customWidth="1"/>
    <col min="4118" max="4118" width="12.7109375" style="8" customWidth="1"/>
    <col min="4119" max="4119" width="12.85546875" style="8" customWidth="1"/>
    <col min="4120" max="4120" width="10" style="8" customWidth="1"/>
    <col min="4121" max="4121" width="12.140625" style="8" customWidth="1"/>
    <col min="4122" max="4122" width="12" style="8" customWidth="1"/>
    <col min="4123" max="4124" width="11.140625" style="8" customWidth="1"/>
    <col min="4125" max="4125" width="12" style="8" customWidth="1"/>
    <col min="4126" max="4126" width="11" style="8" customWidth="1"/>
    <col min="4127" max="4127" width="12.28515625" style="8" customWidth="1"/>
    <col min="4128" max="4128" width="12" style="8" customWidth="1"/>
    <col min="4129" max="4130" width="11.7109375" style="8" customWidth="1"/>
    <col min="4131" max="4131" width="12.42578125" style="8" customWidth="1"/>
    <col min="4132" max="4133" width="9.140625" style="8" customWidth="1"/>
    <col min="4134" max="4134" width="47.5703125" style="8" customWidth="1"/>
    <col min="4135" max="4135" width="9.140625" style="8" customWidth="1"/>
    <col min="4136" max="4136" width="27.85546875" style="8" bestFit="1" customWidth="1"/>
    <col min="4137" max="4137" width="10.42578125" style="8" customWidth="1"/>
    <col min="4138" max="4139" width="9.140625" style="8" customWidth="1"/>
    <col min="4140" max="4140" width="10.42578125" style="8" customWidth="1"/>
    <col min="4141" max="4357" width="9.140625" style="8" customWidth="1"/>
    <col min="4358" max="4358" width="3.28515625" style="8" customWidth="1"/>
    <col min="4359" max="4359" width="9.140625" style="8" customWidth="1"/>
    <col min="4360" max="4360" width="23.140625" style="8"/>
    <col min="4361" max="4361" width="2.85546875" style="8" customWidth="1"/>
    <col min="4362" max="4362" width="11.42578125" style="8" customWidth="1"/>
    <col min="4363" max="4363" width="21.42578125" style="8" customWidth="1"/>
    <col min="4364" max="4364" width="15.140625" style="8" customWidth="1"/>
    <col min="4365" max="4365" width="11.85546875" style="8" customWidth="1"/>
    <col min="4366" max="4366" width="12.85546875" style="8" customWidth="1"/>
    <col min="4367" max="4367" width="12" style="8" customWidth="1"/>
    <col min="4368" max="4368" width="13.42578125" style="8" customWidth="1"/>
    <col min="4369" max="4369" width="11.28515625" style="8" customWidth="1"/>
    <col min="4370" max="4370" width="11.85546875" style="8" customWidth="1"/>
    <col min="4371" max="4371" width="12.85546875" style="8" customWidth="1"/>
    <col min="4372" max="4372" width="11.42578125" style="8" customWidth="1"/>
    <col min="4373" max="4373" width="12.28515625" style="8" customWidth="1"/>
    <col min="4374" max="4374" width="12.7109375" style="8" customWidth="1"/>
    <col min="4375" max="4375" width="12.85546875" style="8" customWidth="1"/>
    <col min="4376" max="4376" width="10" style="8" customWidth="1"/>
    <col min="4377" max="4377" width="12.140625" style="8" customWidth="1"/>
    <col min="4378" max="4378" width="12" style="8" customWidth="1"/>
    <col min="4379" max="4380" width="11.140625" style="8" customWidth="1"/>
    <col min="4381" max="4381" width="12" style="8" customWidth="1"/>
    <col min="4382" max="4382" width="11" style="8" customWidth="1"/>
    <col min="4383" max="4383" width="12.28515625" style="8" customWidth="1"/>
    <col min="4384" max="4384" width="12" style="8" customWidth="1"/>
    <col min="4385" max="4386" width="11.7109375" style="8" customWidth="1"/>
    <col min="4387" max="4387" width="12.42578125" style="8" customWidth="1"/>
    <col min="4388" max="4389" width="9.140625" style="8" customWidth="1"/>
    <col min="4390" max="4390" width="47.5703125" style="8" customWidth="1"/>
    <col min="4391" max="4391" width="9.140625" style="8" customWidth="1"/>
    <col min="4392" max="4392" width="27.85546875" style="8" bestFit="1" customWidth="1"/>
    <col min="4393" max="4393" width="10.42578125" style="8" customWidth="1"/>
    <col min="4394" max="4395" width="9.140625" style="8" customWidth="1"/>
    <col min="4396" max="4396" width="10.42578125" style="8" customWidth="1"/>
    <col min="4397" max="4613" width="9.140625" style="8" customWidth="1"/>
    <col min="4614" max="4614" width="3.28515625" style="8" customWidth="1"/>
    <col min="4615" max="4615" width="9.140625" style="8" customWidth="1"/>
    <col min="4616" max="4616" width="23.140625" style="8"/>
    <col min="4617" max="4617" width="2.85546875" style="8" customWidth="1"/>
    <col min="4618" max="4618" width="11.42578125" style="8" customWidth="1"/>
    <col min="4619" max="4619" width="21.42578125" style="8" customWidth="1"/>
    <col min="4620" max="4620" width="15.140625" style="8" customWidth="1"/>
    <col min="4621" max="4621" width="11.85546875" style="8" customWidth="1"/>
    <col min="4622" max="4622" width="12.85546875" style="8" customWidth="1"/>
    <col min="4623" max="4623" width="12" style="8" customWidth="1"/>
    <col min="4624" max="4624" width="13.42578125" style="8" customWidth="1"/>
    <col min="4625" max="4625" width="11.28515625" style="8" customWidth="1"/>
    <col min="4626" max="4626" width="11.85546875" style="8" customWidth="1"/>
    <col min="4627" max="4627" width="12.85546875" style="8" customWidth="1"/>
    <col min="4628" max="4628" width="11.42578125" style="8" customWidth="1"/>
    <col min="4629" max="4629" width="12.28515625" style="8" customWidth="1"/>
    <col min="4630" max="4630" width="12.7109375" style="8" customWidth="1"/>
    <col min="4631" max="4631" width="12.85546875" style="8" customWidth="1"/>
    <col min="4632" max="4632" width="10" style="8" customWidth="1"/>
    <col min="4633" max="4633" width="12.140625" style="8" customWidth="1"/>
    <col min="4634" max="4634" width="12" style="8" customWidth="1"/>
    <col min="4635" max="4636" width="11.140625" style="8" customWidth="1"/>
    <col min="4637" max="4637" width="12" style="8" customWidth="1"/>
    <col min="4638" max="4638" width="11" style="8" customWidth="1"/>
    <col min="4639" max="4639" width="12.28515625" style="8" customWidth="1"/>
    <col min="4640" max="4640" width="12" style="8" customWidth="1"/>
    <col min="4641" max="4642" width="11.7109375" style="8" customWidth="1"/>
    <col min="4643" max="4643" width="12.42578125" style="8" customWidth="1"/>
    <col min="4644" max="4645" width="9.140625" style="8" customWidth="1"/>
    <col min="4646" max="4646" width="47.5703125" style="8" customWidth="1"/>
    <col min="4647" max="4647" width="9.140625" style="8" customWidth="1"/>
    <col min="4648" max="4648" width="27.85546875" style="8" bestFit="1" customWidth="1"/>
    <col min="4649" max="4649" width="10.42578125" style="8" customWidth="1"/>
    <col min="4650" max="4651" width="9.140625" style="8" customWidth="1"/>
    <col min="4652" max="4652" width="10.42578125" style="8" customWidth="1"/>
    <col min="4653" max="4869" width="9.140625" style="8" customWidth="1"/>
    <col min="4870" max="4870" width="3.28515625" style="8" customWidth="1"/>
    <col min="4871" max="4871" width="9.140625" style="8" customWidth="1"/>
    <col min="4872" max="4872" width="23.140625" style="8"/>
    <col min="4873" max="4873" width="2.85546875" style="8" customWidth="1"/>
    <col min="4874" max="4874" width="11.42578125" style="8" customWidth="1"/>
    <col min="4875" max="4875" width="21.42578125" style="8" customWidth="1"/>
    <col min="4876" max="4876" width="15.140625" style="8" customWidth="1"/>
    <col min="4877" max="4877" width="11.85546875" style="8" customWidth="1"/>
    <col min="4878" max="4878" width="12.85546875" style="8" customWidth="1"/>
    <col min="4879" max="4879" width="12" style="8" customWidth="1"/>
    <col min="4880" max="4880" width="13.42578125" style="8" customWidth="1"/>
    <col min="4881" max="4881" width="11.28515625" style="8" customWidth="1"/>
    <col min="4882" max="4882" width="11.85546875" style="8" customWidth="1"/>
    <col min="4883" max="4883" width="12.85546875" style="8" customWidth="1"/>
    <col min="4884" max="4884" width="11.42578125" style="8" customWidth="1"/>
    <col min="4885" max="4885" width="12.28515625" style="8" customWidth="1"/>
    <col min="4886" max="4886" width="12.7109375" style="8" customWidth="1"/>
    <col min="4887" max="4887" width="12.85546875" style="8" customWidth="1"/>
    <col min="4888" max="4888" width="10" style="8" customWidth="1"/>
    <col min="4889" max="4889" width="12.140625" style="8" customWidth="1"/>
    <col min="4890" max="4890" width="12" style="8" customWidth="1"/>
    <col min="4891" max="4892" width="11.140625" style="8" customWidth="1"/>
    <col min="4893" max="4893" width="12" style="8" customWidth="1"/>
    <col min="4894" max="4894" width="11" style="8" customWidth="1"/>
    <col min="4895" max="4895" width="12.28515625" style="8" customWidth="1"/>
    <col min="4896" max="4896" width="12" style="8" customWidth="1"/>
    <col min="4897" max="4898" width="11.7109375" style="8" customWidth="1"/>
    <col min="4899" max="4899" width="12.42578125" style="8" customWidth="1"/>
    <col min="4900" max="4901" width="9.140625" style="8" customWidth="1"/>
    <col min="4902" max="4902" width="47.5703125" style="8" customWidth="1"/>
    <col min="4903" max="4903" width="9.140625" style="8" customWidth="1"/>
    <col min="4904" max="4904" width="27.85546875" style="8" bestFit="1" customWidth="1"/>
    <col min="4905" max="4905" width="10.42578125" style="8" customWidth="1"/>
    <col min="4906" max="4907" width="9.140625" style="8" customWidth="1"/>
    <col min="4908" max="4908" width="10.42578125" style="8" customWidth="1"/>
    <col min="4909" max="5125" width="9.140625" style="8" customWidth="1"/>
    <col min="5126" max="5126" width="3.28515625" style="8" customWidth="1"/>
    <col min="5127" max="5127" width="9.140625" style="8" customWidth="1"/>
    <col min="5128" max="5128" width="23.140625" style="8"/>
    <col min="5129" max="5129" width="2.85546875" style="8" customWidth="1"/>
    <col min="5130" max="5130" width="11.42578125" style="8" customWidth="1"/>
    <col min="5131" max="5131" width="21.42578125" style="8" customWidth="1"/>
    <col min="5132" max="5132" width="15.140625" style="8" customWidth="1"/>
    <col min="5133" max="5133" width="11.85546875" style="8" customWidth="1"/>
    <col min="5134" max="5134" width="12.85546875" style="8" customWidth="1"/>
    <col min="5135" max="5135" width="12" style="8" customWidth="1"/>
    <col min="5136" max="5136" width="13.42578125" style="8" customWidth="1"/>
    <col min="5137" max="5137" width="11.28515625" style="8" customWidth="1"/>
    <col min="5138" max="5138" width="11.85546875" style="8" customWidth="1"/>
    <col min="5139" max="5139" width="12.85546875" style="8" customWidth="1"/>
    <col min="5140" max="5140" width="11.42578125" style="8" customWidth="1"/>
    <col min="5141" max="5141" width="12.28515625" style="8" customWidth="1"/>
    <col min="5142" max="5142" width="12.7109375" style="8" customWidth="1"/>
    <col min="5143" max="5143" width="12.85546875" style="8" customWidth="1"/>
    <col min="5144" max="5144" width="10" style="8" customWidth="1"/>
    <col min="5145" max="5145" width="12.140625" style="8" customWidth="1"/>
    <col min="5146" max="5146" width="12" style="8" customWidth="1"/>
    <col min="5147" max="5148" width="11.140625" style="8" customWidth="1"/>
    <col min="5149" max="5149" width="12" style="8" customWidth="1"/>
    <col min="5150" max="5150" width="11" style="8" customWidth="1"/>
    <col min="5151" max="5151" width="12.28515625" style="8" customWidth="1"/>
    <col min="5152" max="5152" width="12" style="8" customWidth="1"/>
    <col min="5153" max="5154" width="11.7109375" style="8" customWidth="1"/>
    <col min="5155" max="5155" width="12.42578125" style="8" customWidth="1"/>
    <col min="5156" max="5157" width="9.140625" style="8" customWidth="1"/>
    <col min="5158" max="5158" width="47.5703125" style="8" customWidth="1"/>
    <col min="5159" max="5159" width="9.140625" style="8" customWidth="1"/>
    <col min="5160" max="5160" width="27.85546875" style="8" bestFit="1" customWidth="1"/>
    <col min="5161" max="5161" width="10.42578125" style="8" customWidth="1"/>
    <col min="5162" max="5163" width="9.140625" style="8" customWidth="1"/>
    <col min="5164" max="5164" width="10.42578125" style="8" customWidth="1"/>
    <col min="5165" max="5381" width="9.140625" style="8" customWidth="1"/>
    <col min="5382" max="5382" width="3.28515625" style="8" customWidth="1"/>
    <col min="5383" max="5383" width="9.140625" style="8" customWidth="1"/>
    <col min="5384" max="5384" width="23.140625" style="8"/>
    <col min="5385" max="5385" width="2.85546875" style="8" customWidth="1"/>
    <col min="5386" max="5386" width="11.42578125" style="8" customWidth="1"/>
    <col min="5387" max="5387" width="21.42578125" style="8" customWidth="1"/>
    <col min="5388" max="5388" width="15.140625" style="8" customWidth="1"/>
    <col min="5389" max="5389" width="11.85546875" style="8" customWidth="1"/>
    <col min="5390" max="5390" width="12.85546875" style="8" customWidth="1"/>
    <col min="5391" max="5391" width="12" style="8" customWidth="1"/>
    <col min="5392" max="5392" width="13.42578125" style="8" customWidth="1"/>
    <col min="5393" max="5393" width="11.28515625" style="8" customWidth="1"/>
    <col min="5394" max="5394" width="11.85546875" style="8" customWidth="1"/>
    <col min="5395" max="5395" width="12.85546875" style="8" customWidth="1"/>
    <col min="5396" max="5396" width="11.42578125" style="8" customWidth="1"/>
    <col min="5397" max="5397" width="12.28515625" style="8" customWidth="1"/>
    <col min="5398" max="5398" width="12.7109375" style="8" customWidth="1"/>
    <col min="5399" max="5399" width="12.85546875" style="8" customWidth="1"/>
    <col min="5400" max="5400" width="10" style="8" customWidth="1"/>
    <col min="5401" max="5401" width="12.140625" style="8" customWidth="1"/>
    <col min="5402" max="5402" width="12" style="8" customWidth="1"/>
    <col min="5403" max="5404" width="11.140625" style="8" customWidth="1"/>
    <col min="5405" max="5405" width="12" style="8" customWidth="1"/>
    <col min="5406" max="5406" width="11" style="8" customWidth="1"/>
    <col min="5407" max="5407" width="12.28515625" style="8" customWidth="1"/>
    <col min="5408" max="5408" width="12" style="8" customWidth="1"/>
    <col min="5409" max="5410" width="11.7109375" style="8" customWidth="1"/>
    <col min="5411" max="5411" width="12.42578125" style="8" customWidth="1"/>
    <col min="5412" max="5413" width="9.140625" style="8" customWidth="1"/>
    <col min="5414" max="5414" width="47.5703125" style="8" customWidth="1"/>
    <col min="5415" max="5415" width="9.140625" style="8" customWidth="1"/>
    <col min="5416" max="5416" width="27.85546875" style="8" bestFit="1" customWidth="1"/>
    <col min="5417" max="5417" width="10.42578125" style="8" customWidth="1"/>
    <col min="5418" max="5419" width="9.140625" style="8" customWidth="1"/>
    <col min="5420" max="5420" width="10.42578125" style="8" customWidth="1"/>
    <col min="5421" max="5637" width="9.140625" style="8" customWidth="1"/>
    <col min="5638" max="5638" width="3.28515625" style="8" customWidth="1"/>
    <col min="5639" max="5639" width="9.140625" style="8" customWidth="1"/>
    <col min="5640" max="5640" width="23.140625" style="8"/>
    <col min="5641" max="5641" width="2.85546875" style="8" customWidth="1"/>
    <col min="5642" max="5642" width="11.42578125" style="8" customWidth="1"/>
    <col min="5643" max="5643" width="21.42578125" style="8" customWidth="1"/>
    <col min="5644" max="5644" width="15.140625" style="8" customWidth="1"/>
    <col min="5645" max="5645" width="11.85546875" style="8" customWidth="1"/>
    <col min="5646" max="5646" width="12.85546875" style="8" customWidth="1"/>
    <col min="5647" max="5647" width="12" style="8" customWidth="1"/>
    <col min="5648" max="5648" width="13.42578125" style="8" customWidth="1"/>
    <col min="5649" max="5649" width="11.28515625" style="8" customWidth="1"/>
    <col min="5650" max="5650" width="11.85546875" style="8" customWidth="1"/>
    <col min="5651" max="5651" width="12.85546875" style="8" customWidth="1"/>
    <col min="5652" max="5652" width="11.42578125" style="8" customWidth="1"/>
    <col min="5653" max="5653" width="12.28515625" style="8" customWidth="1"/>
    <col min="5654" max="5654" width="12.7109375" style="8" customWidth="1"/>
    <col min="5655" max="5655" width="12.85546875" style="8" customWidth="1"/>
    <col min="5656" max="5656" width="10" style="8" customWidth="1"/>
    <col min="5657" max="5657" width="12.140625" style="8" customWidth="1"/>
    <col min="5658" max="5658" width="12" style="8" customWidth="1"/>
    <col min="5659" max="5660" width="11.140625" style="8" customWidth="1"/>
    <col min="5661" max="5661" width="12" style="8" customWidth="1"/>
    <col min="5662" max="5662" width="11" style="8" customWidth="1"/>
    <col min="5663" max="5663" width="12.28515625" style="8" customWidth="1"/>
    <col min="5664" max="5664" width="12" style="8" customWidth="1"/>
    <col min="5665" max="5666" width="11.7109375" style="8" customWidth="1"/>
    <col min="5667" max="5667" width="12.42578125" style="8" customWidth="1"/>
    <col min="5668" max="5669" width="9.140625" style="8" customWidth="1"/>
    <col min="5670" max="5670" width="47.5703125" style="8" customWidth="1"/>
    <col min="5671" max="5671" width="9.140625" style="8" customWidth="1"/>
    <col min="5672" max="5672" width="27.85546875" style="8" bestFit="1" customWidth="1"/>
    <col min="5673" max="5673" width="10.42578125" style="8" customWidth="1"/>
    <col min="5674" max="5675" width="9.140625" style="8" customWidth="1"/>
    <col min="5676" max="5676" width="10.42578125" style="8" customWidth="1"/>
    <col min="5677" max="5893" width="9.140625" style="8" customWidth="1"/>
    <col min="5894" max="5894" width="3.28515625" style="8" customWidth="1"/>
    <col min="5895" max="5895" width="9.140625" style="8" customWidth="1"/>
    <col min="5896" max="5896" width="23.140625" style="8"/>
    <col min="5897" max="5897" width="2.85546875" style="8" customWidth="1"/>
    <col min="5898" max="5898" width="11.42578125" style="8" customWidth="1"/>
    <col min="5899" max="5899" width="21.42578125" style="8" customWidth="1"/>
    <col min="5900" max="5900" width="15.140625" style="8" customWidth="1"/>
    <col min="5901" max="5901" width="11.85546875" style="8" customWidth="1"/>
    <col min="5902" max="5902" width="12.85546875" style="8" customWidth="1"/>
    <col min="5903" max="5903" width="12" style="8" customWidth="1"/>
    <col min="5904" max="5904" width="13.42578125" style="8" customWidth="1"/>
    <col min="5905" max="5905" width="11.28515625" style="8" customWidth="1"/>
    <col min="5906" max="5906" width="11.85546875" style="8" customWidth="1"/>
    <col min="5907" max="5907" width="12.85546875" style="8" customWidth="1"/>
    <col min="5908" max="5908" width="11.42578125" style="8" customWidth="1"/>
    <col min="5909" max="5909" width="12.28515625" style="8" customWidth="1"/>
    <col min="5910" max="5910" width="12.7109375" style="8" customWidth="1"/>
    <col min="5911" max="5911" width="12.85546875" style="8" customWidth="1"/>
    <col min="5912" max="5912" width="10" style="8" customWidth="1"/>
    <col min="5913" max="5913" width="12.140625" style="8" customWidth="1"/>
    <col min="5914" max="5914" width="12" style="8" customWidth="1"/>
    <col min="5915" max="5916" width="11.140625" style="8" customWidth="1"/>
    <col min="5917" max="5917" width="12" style="8" customWidth="1"/>
    <col min="5918" max="5918" width="11" style="8" customWidth="1"/>
    <col min="5919" max="5919" width="12.28515625" style="8" customWidth="1"/>
    <col min="5920" max="5920" width="12" style="8" customWidth="1"/>
    <col min="5921" max="5922" width="11.7109375" style="8" customWidth="1"/>
    <col min="5923" max="5923" width="12.42578125" style="8" customWidth="1"/>
    <col min="5924" max="5925" width="9.140625" style="8" customWidth="1"/>
    <col min="5926" max="5926" width="47.5703125" style="8" customWidth="1"/>
    <col min="5927" max="5927" width="9.140625" style="8" customWidth="1"/>
    <col min="5928" max="5928" width="27.85546875" style="8" bestFit="1" customWidth="1"/>
    <col min="5929" max="5929" width="10.42578125" style="8" customWidth="1"/>
    <col min="5930" max="5931" width="9.140625" style="8" customWidth="1"/>
    <col min="5932" max="5932" width="10.42578125" style="8" customWidth="1"/>
    <col min="5933" max="6149" width="9.140625" style="8" customWidth="1"/>
    <col min="6150" max="6150" width="3.28515625" style="8" customWidth="1"/>
    <col min="6151" max="6151" width="9.140625" style="8" customWidth="1"/>
    <col min="6152" max="6152" width="23.140625" style="8"/>
    <col min="6153" max="6153" width="2.85546875" style="8" customWidth="1"/>
    <col min="6154" max="6154" width="11.42578125" style="8" customWidth="1"/>
    <col min="6155" max="6155" width="21.42578125" style="8" customWidth="1"/>
    <col min="6156" max="6156" width="15.140625" style="8" customWidth="1"/>
    <col min="6157" max="6157" width="11.85546875" style="8" customWidth="1"/>
    <col min="6158" max="6158" width="12.85546875" style="8" customWidth="1"/>
    <col min="6159" max="6159" width="12" style="8" customWidth="1"/>
    <col min="6160" max="6160" width="13.42578125" style="8" customWidth="1"/>
    <col min="6161" max="6161" width="11.28515625" style="8" customWidth="1"/>
    <col min="6162" max="6162" width="11.85546875" style="8" customWidth="1"/>
    <col min="6163" max="6163" width="12.85546875" style="8" customWidth="1"/>
    <col min="6164" max="6164" width="11.42578125" style="8" customWidth="1"/>
    <col min="6165" max="6165" width="12.28515625" style="8" customWidth="1"/>
    <col min="6166" max="6166" width="12.7109375" style="8" customWidth="1"/>
    <col min="6167" max="6167" width="12.85546875" style="8" customWidth="1"/>
    <col min="6168" max="6168" width="10" style="8" customWidth="1"/>
    <col min="6169" max="6169" width="12.140625" style="8" customWidth="1"/>
    <col min="6170" max="6170" width="12" style="8" customWidth="1"/>
    <col min="6171" max="6172" width="11.140625" style="8" customWidth="1"/>
    <col min="6173" max="6173" width="12" style="8" customWidth="1"/>
    <col min="6174" max="6174" width="11" style="8" customWidth="1"/>
    <col min="6175" max="6175" width="12.28515625" style="8" customWidth="1"/>
    <col min="6176" max="6176" width="12" style="8" customWidth="1"/>
    <col min="6177" max="6178" width="11.7109375" style="8" customWidth="1"/>
    <col min="6179" max="6179" width="12.42578125" style="8" customWidth="1"/>
    <col min="6180" max="6181" width="9.140625" style="8" customWidth="1"/>
    <col min="6182" max="6182" width="47.5703125" style="8" customWidth="1"/>
    <col min="6183" max="6183" width="9.140625" style="8" customWidth="1"/>
    <col min="6184" max="6184" width="27.85546875" style="8" bestFit="1" customWidth="1"/>
    <col min="6185" max="6185" width="10.42578125" style="8" customWidth="1"/>
    <col min="6186" max="6187" width="9.140625" style="8" customWidth="1"/>
    <col min="6188" max="6188" width="10.42578125" style="8" customWidth="1"/>
    <col min="6189" max="6405" width="9.140625" style="8" customWidth="1"/>
    <col min="6406" max="6406" width="3.28515625" style="8" customWidth="1"/>
    <col min="6407" max="6407" width="9.140625" style="8" customWidth="1"/>
    <col min="6408" max="6408" width="23.140625" style="8"/>
    <col min="6409" max="6409" width="2.85546875" style="8" customWidth="1"/>
    <col min="6410" max="6410" width="11.42578125" style="8" customWidth="1"/>
    <col min="6411" max="6411" width="21.42578125" style="8" customWidth="1"/>
    <col min="6412" max="6412" width="15.140625" style="8" customWidth="1"/>
    <col min="6413" max="6413" width="11.85546875" style="8" customWidth="1"/>
    <col min="6414" max="6414" width="12.85546875" style="8" customWidth="1"/>
    <col min="6415" max="6415" width="12" style="8" customWidth="1"/>
    <col min="6416" max="6416" width="13.42578125" style="8" customWidth="1"/>
    <col min="6417" max="6417" width="11.28515625" style="8" customWidth="1"/>
    <col min="6418" max="6418" width="11.85546875" style="8" customWidth="1"/>
    <col min="6419" max="6419" width="12.85546875" style="8" customWidth="1"/>
    <col min="6420" max="6420" width="11.42578125" style="8" customWidth="1"/>
    <col min="6421" max="6421" width="12.28515625" style="8" customWidth="1"/>
    <col min="6422" max="6422" width="12.7109375" style="8" customWidth="1"/>
    <col min="6423" max="6423" width="12.85546875" style="8" customWidth="1"/>
    <col min="6424" max="6424" width="10" style="8" customWidth="1"/>
    <col min="6425" max="6425" width="12.140625" style="8" customWidth="1"/>
    <col min="6426" max="6426" width="12" style="8" customWidth="1"/>
    <col min="6427" max="6428" width="11.140625" style="8" customWidth="1"/>
    <col min="6429" max="6429" width="12" style="8" customWidth="1"/>
    <col min="6430" max="6430" width="11" style="8" customWidth="1"/>
    <col min="6431" max="6431" width="12.28515625" style="8" customWidth="1"/>
    <col min="6432" max="6432" width="12" style="8" customWidth="1"/>
    <col min="6433" max="6434" width="11.7109375" style="8" customWidth="1"/>
    <col min="6435" max="6435" width="12.42578125" style="8" customWidth="1"/>
    <col min="6436" max="6437" width="9.140625" style="8" customWidth="1"/>
    <col min="6438" max="6438" width="47.5703125" style="8" customWidth="1"/>
    <col min="6439" max="6439" width="9.140625" style="8" customWidth="1"/>
    <col min="6440" max="6440" width="27.85546875" style="8" bestFit="1" customWidth="1"/>
    <col min="6441" max="6441" width="10.42578125" style="8" customWidth="1"/>
    <col min="6442" max="6443" width="9.140625" style="8" customWidth="1"/>
    <col min="6444" max="6444" width="10.42578125" style="8" customWidth="1"/>
    <col min="6445" max="6661" width="9.140625" style="8" customWidth="1"/>
    <col min="6662" max="6662" width="3.28515625" style="8" customWidth="1"/>
    <col min="6663" max="6663" width="9.140625" style="8" customWidth="1"/>
    <col min="6664" max="6664" width="23.140625" style="8"/>
    <col min="6665" max="6665" width="2.85546875" style="8" customWidth="1"/>
    <col min="6666" max="6666" width="11.42578125" style="8" customWidth="1"/>
    <col min="6667" max="6667" width="21.42578125" style="8" customWidth="1"/>
    <col min="6668" max="6668" width="15.140625" style="8" customWidth="1"/>
    <col min="6669" max="6669" width="11.85546875" style="8" customWidth="1"/>
    <col min="6670" max="6670" width="12.85546875" style="8" customWidth="1"/>
    <col min="6671" max="6671" width="12" style="8" customWidth="1"/>
    <col min="6672" max="6672" width="13.42578125" style="8" customWidth="1"/>
    <col min="6673" max="6673" width="11.28515625" style="8" customWidth="1"/>
    <col min="6674" max="6674" width="11.85546875" style="8" customWidth="1"/>
    <col min="6675" max="6675" width="12.85546875" style="8" customWidth="1"/>
    <col min="6676" max="6676" width="11.42578125" style="8" customWidth="1"/>
    <col min="6677" max="6677" width="12.28515625" style="8" customWidth="1"/>
    <col min="6678" max="6678" width="12.7109375" style="8" customWidth="1"/>
    <col min="6679" max="6679" width="12.85546875" style="8" customWidth="1"/>
    <col min="6680" max="6680" width="10" style="8" customWidth="1"/>
    <col min="6681" max="6681" width="12.140625" style="8" customWidth="1"/>
    <col min="6682" max="6682" width="12" style="8" customWidth="1"/>
    <col min="6683" max="6684" width="11.140625" style="8" customWidth="1"/>
    <col min="6685" max="6685" width="12" style="8" customWidth="1"/>
    <col min="6686" max="6686" width="11" style="8" customWidth="1"/>
    <col min="6687" max="6687" width="12.28515625" style="8" customWidth="1"/>
    <col min="6688" max="6688" width="12" style="8" customWidth="1"/>
    <col min="6689" max="6690" width="11.7109375" style="8" customWidth="1"/>
    <col min="6691" max="6691" width="12.42578125" style="8" customWidth="1"/>
    <col min="6692" max="6693" width="9.140625" style="8" customWidth="1"/>
    <col min="6694" max="6694" width="47.5703125" style="8" customWidth="1"/>
    <col min="6695" max="6695" width="9.140625" style="8" customWidth="1"/>
    <col min="6696" max="6696" width="27.85546875" style="8" bestFit="1" customWidth="1"/>
    <col min="6697" max="6697" width="10.42578125" style="8" customWidth="1"/>
    <col min="6698" max="6699" width="9.140625" style="8" customWidth="1"/>
    <col min="6700" max="6700" width="10.42578125" style="8" customWidth="1"/>
    <col min="6701" max="6917" width="9.140625" style="8" customWidth="1"/>
    <col min="6918" max="6918" width="3.28515625" style="8" customWidth="1"/>
    <col min="6919" max="6919" width="9.140625" style="8" customWidth="1"/>
    <col min="6920" max="6920" width="23.140625" style="8"/>
    <col min="6921" max="6921" width="2.85546875" style="8" customWidth="1"/>
    <col min="6922" max="6922" width="11.42578125" style="8" customWidth="1"/>
    <col min="6923" max="6923" width="21.42578125" style="8" customWidth="1"/>
    <col min="6924" max="6924" width="15.140625" style="8" customWidth="1"/>
    <col min="6925" max="6925" width="11.85546875" style="8" customWidth="1"/>
    <col min="6926" max="6926" width="12.85546875" style="8" customWidth="1"/>
    <col min="6927" max="6927" width="12" style="8" customWidth="1"/>
    <col min="6928" max="6928" width="13.42578125" style="8" customWidth="1"/>
    <col min="6929" max="6929" width="11.28515625" style="8" customWidth="1"/>
    <col min="6930" max="6930" width="11.85546875" style="8" customWidth="1"/>
    <col min="6931" max="6931" width="12.85546875" style="8" customWidth="1"/>
    <col min="6932" max="6932" width="11.42578125" style="8" customWidth="1"/>
    <col min="6933" max="6933" width="12.28515625" style="8" customWidth="1"/>
    <col min="6934" max="6934" width="12.7109375" style="8" customWidth="1"/>
    <col min="6935" max="6935" width="12.85546875" style="8" customWidth="1"/>
    <col min="6936" max="6936" width="10" style="8" customWidth="1"/>
    <col min="6937" max="6937" width="12.140625" style="8" customWidth="1"/>
    <col min="6938" max="6938" width="12" style="8" customWidth="1"/>
    <col min="6939" max="6940" width="11.140625" style="8" customWidth="1"/>
    <col min="6941" max="6941" width="12" style="8" customWidth="1"/>
    <col min="6942" max="6942" width="11" style="8" customWidth="1"/>
    <col min="6943" max="6943" width="12.28515625" style="8" customWidth="1"/>
    <col min="6944" max="6944" width="12" style="8" customWidth="1"/>
    <col min="6945" max="6946" width="11.7109375" style="8" customWidth="1"/>
    <col min="6947" max="6947" width="12.42578125" style="8" customWidth="1"/>
    <col min="6948" max="6949" width="9.140625" style="8" customWidth="1"/>
    <col min="6950" max="6950" width="47.5703125" style="8" customWidth="1"/>
    <col min="6951" max="6951" width="9.140625" style="8" customWidth="1"/>
    <col min="6952" max="6952" width="27.85546875" style="8" bestFit="1" customWidth="1"/>
    <col min="6953" max="6953" width="10.42578125" style="8" customWidth="1"/>
    <col min="6954" max="6955" width="9.140625" style="8" customWidth="1"/>
    <col min="6956" max="6956" width="10.42578125" style="8" customWidth="1"/>
    <col min="6957" max="7173" width="9.140625" style="8" customWidth="1"/>
    <col min="7174" max="7174" width="3.28515625" style="8" customWidth="1"/>
    <col min="7175" max="7175" width="9.140625" style="8" customWidth="1"/>
    <col min="7176" max="7176" width="23.140625" style="8"/>
    <col min="7177" max="7177" width="2.85546875" style="8" customWidth="1"/>
    <col min="7178" max="7178" width="11.42578125" style="8" customWidth="1"/>
    <col min="7179" max="7179" width="21.42578125" style="8" customWidth="1"/>
    <col min="7180" max="7180" width="15.140625" style="8" customWidth="1"/>
    <col min="7181" max="7181" width="11.85546875" style="8" customWidth="1"/>
    <col min="7182" max="7182" width="12.85546875" style="8" customWidth="1"/>
    <col min="7183" max="7183" width="12" style="8" customWidth="1"/>
    <col min="7184" max="7184" width="13.42578125" style="8" customWidth="1"/>
    <col min="7185" max="7185" width="11.28515625" style="8" customWidth="1"/>
    <col min="7186" max="7186" width="11.85546875" style="8" customWidth="1"/>
    <col min="7187" max="7187" width="12.85546875" style="8" customWidth="1"/>
    <col min="7188" max="7188" width="11.42578125" style="8" customWidth="1"/>
    <col min="7189" max="7189" width="12.28515625" style="8" customWidth="1"/>
    <col min="7190" max="7190" width="12.7109375" style="8" customWidth="1"/>
    <col min="7191" max="7191" width="12.85546875" style="8" customWidth="1"/>
    <col min="7192" max="7192" width="10" style="8" customWidth="1"/>
    <col min="7193" max="7193" width="12.140625" style="8" customWidth="1"/>
    <col min="7194" max="7194" width="12" style="8" customWidth="1"/>
    <col min="7195" max="7196" width="11.140625" style="8" customWidth="1"/>
    <col min="7197" max="7197" width="12" style="8" customWidth="1"/>
    <col min="7198" max="7198" width="11" style="8" customWidth="1"/>
    <col min="7199" max="7199" width="12.28515625" style="8" customWidth="1"/>
    <col min="7200" max="7200" width="12" style="8" customWidth="1"/>
    <col min="7201" max="7202" width="11.7109375" style="8" customWidth="1"/>
    <col min="7203" max="7203" width="12.42578125" style="8" customWidth="1"/>
    <col min="7204" max="7205" width="9.140625" style="8" customWidth="1"/>
    <col min="7206" max="7206" width="47.5703125" style="8" customWidth="1"/>
    <col min="7207" max="7207" width="9.140625" style="8" customWidth="1"/>
    <col min="7208" max="7208" width="27.85546875" style="8" bestFit="1" customWidth="1"/>
    <col min="7209" max="7209" width="10.42578125" style="8" customWidth="1"/>
    <col min="7210" max="7211" width="9.140625" style="8" customWidth="1"/>
    <col min="7212" max="7212" width="10.42578125" style="8" customWidth="1"/>
    <col min="7213" max="7429" width="9.140625" style="8" customWidth="1"/>
    <col min="7430" max="7430" width="3.28515625" style="8" customWidth="1"/>
    <col min="7431" max="7431" width="9.140625" style="8" customWidth="1"/>
    <col min="7432" max="7432" width="23.140625" style="8"/>
    <col min="7433" max="7433" width="2.85546875" style="8" customWidth="1"/>
    <col min="7434" max="7434" width="11.42578125" style="8" customWidth="1"/>
    <col min="7435" max="7435" width="21.42578125" style="8" customWidth="1"/>
    <col min="7436" max="7436" width="15.140625" style="8" customWidth="1"/>
    <col min="7437" max="7437" width="11.85546875" style="8" customWidth="1"/>
    <col min="7438" max="7438" width="12.85546875" style="8" customWidth="1"/>
    <col min="7439" max="7439" width="12" style="8" customWidth="1"/>
    <col min="7440" max="7440" width="13.42578125" style="8" customWidth="1"/>
    <col min="7441" max="7441" width="11.28515625" style="8" customWidth="1"/>
    <col min="7442" max="7442" width="11.85546875" style="8" customWidth="1"/>
    <col min="7443" max="7443" width="12.85546875" style="8" customWidth="1"/>
    <col min="7444" max="7444" width="11.42578125" style="8" customWidth="1"/>
    <col min="7445" max="7445" width="12.28515625" style="8" customWidth="1"/>
    <col min="7446" max="7446" width="12.7109375" style="8" customWidth="1"/>
    <col min="7447" max="7447" width="12.85546875" style="8" customWidth="1"/>
    <col min="7448" max="7448" width="10" style="8" customWidth="1"/>
    <col min="7449" max="7449" width="12.140625" style="8" customWidth="1"/>
    <col min="7450" max="7450" width="12" style="8" customWidth="1"/>
    <col min="7451" max="7452" width="11.140625" style="8" customWidth="1"/>
    <col min="7453" max="7453" width="12" style="8" customWidth="1"/>
    <col min="7454" max="7454" width="11" style="8" customWidth="1"/>
    <col min="7455" max="7455" width="12.28515625" style="8" customWidth="1"/>
    <col min="7456" max="7456" width="12" style="8" customWidth="1"/>
    <col min="7457" max="7458" width="11.7109375" style="8" customWidth="1"/>
    <col min="7459" max="7459" width="12.42578125" style="8" customWidth="1"/>
    <col min="7460" max="7461" width="9.140625" style="8" customWidth="1"/>
    <col min="7462" max="7462" width="47.5703125" style="8" customWidth="1"/>
    <col min="7463" max="7463" width="9.140625" style="8" customWidth="1"/>
    <col min="7464" max="7464" width="27.85546875" style="8" bestFit="1" customWidth="1"/>
    <col min="7465" max="7465" width="10.42578125" style="8" customWidth="1"/>
    <col min="7466" max="7467" width="9.140625" style="8" customWidth="1"/>
    <col min="7468" max="7468" width="10.42578125" style="8" customWidth="1"/>
    <col min="7469" max="7685" width="9.140625" style="8" customWidth="1"/>
    <col min="7686" max="7686" width="3.28515625" style="8" customWidth="1"/>
    <col min="7687" max="7687" width="9.140625" style="8" customWidth="1"/>
    <col min="7688" max="7688" width="23.140625" style="8"/>
    <col min="7689" max="7689" width="2.85546875" style="8" customWidth="1"/>
    <col min="7690" max="7690" width="11.42578125" style="8" customWidth="1"/>
    <col min="7691" max="7691" width="21.42578125" style="8" customWidth="1"/>
    <col min="7692" max="7692" width="15.140625" style="8" customWidth="1"/>
    <col min="7693" max="7693" width="11.85546875" style="8" customWidth="1"/>
    <col min="7694" max="7694" width="12.85546875" style="8" customWidth="1"/>
    <col min="7695" max="7695" width="12" style="8" customWidth="1"/>
    <col min="7696" max="7696" width="13.42578125" style="8" customWidth="1"/>
    <col min="7697" max="7697" width="11.28515625" style="8" customWidth="1"/>
    <col min="7698" max="7698" width="11.85546875" style="8" customWidth="1"/>
    <col min="7699" max="7699" width="12.85546875" style="8" customWidth="1"/>
    <col min="7700" max="7700" width="11.42578125" style="8" customWidth="1"/>
    <col min="7701" max="7701" width="12.28515625" style="8" customWidth="1"/>
    <col min="7702" max="7702" width="12.7109375" style="8" customWidth="1"/>
    <col min="7703" max="7703" width="12.85546875" style="8" customWidth="1"/>
    <col min="7704" max="7704" width="10" style="8" customWidth="1"/>
    <col min="7705" max="7705" width="12.140625" style="8" customWidth="1"/>
    <col min="7706" max="7706" width="12" style="8" customWidth="1"/>
    <col min="7707" max="7708" width="11.140625" style="8" customWidth="1"/>
    <col min="7709" max="7709" width="12" style="8" customWidth="1"/>
    <col min="7710" max="7710" width="11" style="8" customWidth="1"/>
    <col min="7711" max="7711" width="12.28515625" style="8" customWidth="1"/>
    <col min="7712" max="7712" width="12" style="8" customWidth="1"/>
    <col min="7713" max="7714" width="11.7109375" style="8" customWidth="1"/>
    <col min="7715" max="7715" width="12.42578125" style="8" customWidth="1"/>
    <col min="7716" max="7717" width="9.140625" style="8" customWidth="1"/>
    <col min="7718" max="7718" width="47.5703125" style="8" customWidth="1"/>
    <col min="7719" max="7719" width="9.140625" style="8" customWidth="1"/>
    <col min="7720" max="7720" width="27.85546875" style="8" bestFit="1" customWidth="1"/>
    <col min="7721" max="7721" width="10.42578125" style="8" customWidth="1"/>
    <col min="7722" max="7723" width="9.140625" style="8" customWidth="1"/>
    <col min="7724" max="7724" width="10.42578125" style="8" customWidth="1"/>
    <col min="7725" max="7941" width="9.140625" style="8" customWidth="1"/>
    <col min="7942" max="7942" width="3.28515625" style="8" customWidth="1"/>
    <col min="7943" max="7943" width="9.140625" style="8" customWidth="1"/>
    <col min="7944" max="7944" width="23.140625" style="8"/>
    <col min="7945" max="7945" width="2.85546875" style="8" customWidth="1"/>
    <col min="7946" max="7946" width="11.42578125" style="8" customWidth="1"/>
    <col min="7947" max="7947" width="21.42578125" style="8" customWidth="1"/>
    <col min="7948" max="7948" width="15.140625" style="8" customWidth="1"/>
    <col min="7949" max="7949" width="11.85546875" style="8" customWidth="1"/>
    <col min="7950" max="7950" width="12.85546875" style="8" customWidth="1"/>
    <col min="7951" max="7951" width="12" style="8" customWidth="1"/>
    <col min="7952" max="7952" width="13.42578125" style="8" customWidth="1"/>
    <col min="7953" max="7953" width="11.28515625" style="8" customWidth="1"/>
    <col min="7954" max="7954" width="11.85546875" style="8" customWidth="1"/>
    <col min="7955" max="7955" width="12.85546875" style="8" customWidth="1"/>
    <col min="7956" max="7956" width="11.42578125" style="8" customWidth="1"/>
    <col min="7957" max="7957" width="12.28515625" style="8" customWidth="1"/>
    <col min="7958" max="7958" width="12.7109375" style="8" customWidth="1"/>
    <col min="7959" max="7959" width="12.85546875" style="8" customWidth="1"/>
    <col min="7960" max="7960" width="10" style="8" customWidth="1"/>
    <col min="7961" max="7961" width="12.140625" style="8" customWidth="1"/>
    <col min="7962" max="7962" width="12" style="8" customWidth="1"/>
    <col min="7963" max="7964" width="11.140625" style="8" customWidth="1"/>
    <col min="7965" max="7965" width="12" style="8" customWidth="1"/>
    <col min="7966" max="7966" width="11" style="8" customWidth="1"/>
    <col min="7967" max="7967" width="12.28515625" style="8" customWidth="1"/>
    <col min="7968" max="7968" width="12" style="8" customWidth="1"/>
    <col min="7969" max="7970" width="11.7109375" style="8" customWidth="1"/>
    <col min="7971" max="7971" width="12.42578125" style="8" customWidth="1"/>
    <col min="7972" max="7973" width="9.140625" style="8" customWidth="1"/>
    <col min="7974" max="7974" width="47.5703125" style="8" customWidth="1"/>
    <col min="7975" max="7975" width="9.140625" style="8" customWidth="1"/>
    <col min="7976" max="7976" width="27.85546875" style="8" bestFit="1" customWidth="1"/>
    <col min="7977" max="7977" width="10.42578125" style="8" customWidth="1"/>
    <col min="7978" max="7979" width="9.140625" style="8" customWidth="1"/>
    <col min="7980" max="7980" width="10.42578125" style="8" customWidth="1"/>
    <col min="7981" max="8197" width="9.140625" style="8" customWidth="1"/>
    <col min="8198" max="8198" width="3.28515625" style="8" customWidth="1"/>
    <col min="8199" max="8199" width="9.140625" style="8" customWidth="1"/>
    <col min="8200" max="8200" width="23.140625" style="8"/>
    <col min="8201" max="8201" width="2.85546875" style="8" customWidth="1"/>
    <col min="8202" max="8202" width="11.42578125" style="8" customWidth="1"/>
    <col min="8203" max="8203" width="21.42578125" style="8" customWidth="1"/>
    <col min="8204" max="8204" width="15.140625" style="8" customWidth="1"/>
    <col min="8205" max="8205" width="11.85546875" style="8" customWidth="1"/>
    <col min="8206" max="8206" width="12.85546875" style="8" customWidth="1"/>
    <col min="8207" max="8207" width="12" style="8" customWidth="1"/>
    <col min="8208" max="8208" width="13.42578125" style="8" customWidth="1"/>
    <col min="8209" max="8209" width="11.28515625" style="8" customWidth="1"/>
    <col min="8210" max="8210" width="11.85546875" style="8" customWidth="1"/>
    <col min="8211" max="8211" width="12.85546875" style="8" customWidth="1"/>
    <col min="8212" max="8212" width="11.42578125" style="8" customWidth="1"/>
    <col min="8213" max="8213" width="12.28515625" style="8" customWidth="1"/>
    <col min="8214" max="8214" width="12.7109375" style="8" customWidth="1"/>
    <col min="8215" max="8215" width="12.85546875" style="8" customWidth="1"/>
    <col min="8216" max="8216" width="10" style="8" customWidth="1"/>
    <col min="8217" max="8217" width="12.140625" style="8" customWidth="1"/>
    <col min="8218" max="8218" width="12" style="8" customWidth="1"/>
    <col min="8219" max="8220" width="11.140625" style="8" customWidth="1"/>
    <col min="8221" max="8221" width="12" style="8" customWidth="1"/>
    <col min="8222" max="8222" width="11" style="8" customWidth="1"/>
    <col min="8223" max="8223" width="12.28515625" style="8" customWidth="1"/>
    <col min="8224" max="8224" width="12" style="8" customWidth="1"/>
    <col min="8225" max="8226" width="11.7109375" style="8" customWidth="1"/>
    <col min="8227" max="8227" width="12.42578125" style="8" customWidth="1"/>
    <col min="8228" max="8229" width="9.140625" style="8" customWidth="1"/>
    <col min="8230" max="8230" width="47.5703125" style="8" customWidth="1"/>
    <col min="8231" max="8231" width="9.140625" style="8" customWidth="1"/>
    <col min="8232" max="8232" width="27.85546875" style="8" bestFit="1" customWidth="1"/>
    <col min="8233" max="8233" width="10.42578125" style="8" customWidth="1"/>
    <col min="8234" max="8235" width="9.140625" style="8" customWidth="1"/>
    <col min="8236" max="8236" width="10.42578125" style="8" customWidth="1"/>
    <col min="8237" max="8453" width="9.140625" style="8" customWidth="1"/>
    <col min="8454" max="8454" width="3.28515625" style="8" customWidth="1"/>
    <col min="8455" max="8455" width="9.140625" style="8" customWidth="1"/>
    <col min="8456" max="8456" width="23.140625" style="8"/>
    <col min="8457" max="8457" width="2.85546875" style="8" customWidth="1"/>
    <col min="8458" max="8458" width="11.42578125" style="8" customWidth="1"/>
    <col min="8459" max="8459" width="21.42578125" style="8" customWidth="1"/>
    <col min="8460" max="8460" width="15.140625" style="8" customWidth="1"/>
    <col min="8461" max="8461" width="11.85546875" style="8" customWidth="1"/>
    <col min="8462" max="8462" width="12.85546875" style="8" customWidth="1"/>
    <col min="8463" max="8463" width="12" style="8" customWidth="1"/>
    <col min="8464" max="8464" width="13.42578125" style="8" customWidth="1"/>
    <col min="8465" max="8465" width="11.28515625" style="8" customWidth="1"/>
    <col min="8466" max="8466" width="11.85546875" style="8" customWidth="1"/>
    <col min="8467" max="8467" width="12.85546875" style="8" customWidth="1"/>
    <col min="8468" max="8468" width="11.42578125" style="8" customWidth="1"/>
    <col min="8469" max="8469" width="12.28515625" style="8" customWidth="1"/>
    <col min="8470" max="8470" width="12.7109375" style="8" customWidth="1"/>
    <col min="8471" max="8471" width="12.85546875" style="8" customWidth="1"/>
    <col min="8472" max="8472" width="10" style="8" customWidth="1"/>
    <col min="8473" max="8473" width="12.140625" style="8" customWidth="1"/>
    <col min="8474" max="8474" width="12" style="8" customWidth="1"/>
    <col min="8475" max="8476" width="11.140625" style="8" customWidth="1"/>
    <col min="8477" max="8477" width="12" style="8" customWidth="1"/>
    <col min="8478" max="8478" width="11" style="8" customWidth="1"/>
    <col min="8479" max="8479" width="12.28515625" style="8" customWidth="1"/>
    <col min="8480" max="8480" width="12" style="8" customWidth="1"/>
    <col min="8481" max="8482" width="11.7109375" style="8" customWidth="1"/>
    <col min="8483" max="8483" width="12.42578125" style="8" customWidth="1"/>
    <col min="8484" max="8485" width="9.140625" style="8" customWidth="1"/>
    <col min="8486" max="8486" width="47.5703125" style="8" customWidth="1"/>
    <col min="8487" max="8487" width="9.140625" style="8" customWidth="1"/>
    <col min="8488" max="8488" width="27.85546875" style="8" bestFit="1" customWidth="1"/>
    <col min="8489" max="8489" width="10.42578125" style="8" customWidth="1"/>
    <col min="8490" max="8491" width="9.140625" style="8" customWidth="1"/>
    <col min="8492" max="8492" width="10.42578125" style="8" customWidth="1"/>
    <col min="8493" max="8709" width="9.140625" style="8" customWidth="1"/>
    <col min="8710" max="8710" width="3.28515625" style="8" customWidth="1"/>
    <col min="8711" max="8711" width="9.140625" style="8" customWidth="1"/>
    <col min="8712" max="8712" width="23.140625" style="8"/>
    <col min="8713" max="8713" width="2.85546875" style="8" customWidth="1"/>
    <col min="8714" max="8714" width="11.42578125" style="8" customWidth="1"/>
    <col min="8715" max="8715" width="21.42578125" style="8" customWidth="1"/>
    <col min="8716" max="8716" width="15.140625" style="8" customWidth="1"/>
    <col min="8717" max="8717" width="11.85546875" style="8" customWidth="1"/>
    <col min="8718" max="8718" width="12.85546875" style="8" customWidth="1"/>
    <col min="8719" max="8719" width="12" style="8" customWidth="1"/>
    <col min="8720" max="8720" width="13.42578125" style="8" customWidth="1"/>
    <col min="8721" max="8721" width="11.28515625" style="8" customWidth="1"/>
    <col min="8722" max="8722" width="11.85546875" style="8" customWidth="1"/>
    <col min="8723" max="8723" width="12.85546875" style="8" customWidth="1"/>
    <col min="8724" max="8724" width="11.42578125" style="8" customWidth="1"/>
    <col min="8725" max="8725" width="12.28515625" style="8" customWidth="1"/>
    <col min="8726" max="8726" width="12.7109375" style="8" customWidth="1"/>
    <col min="8727" max="8727" width="12.85546875" style="8" customWidth="1"/>
    <col min="8728" max="8728" width="10" style="8" customWidth="1"/>
    <col min="8729" max="8729" width="12.140625" style="8" customWidth="1"/>
    <col min="8730" max="8730" width="12" style="8" customWidth="1"/>
    <col min="8731" max="8732" width="11.140625" style="8" customWidth="1"/>
    <col min="8733" max="8733" width="12" style="8" customWidth="1"/>
    <col min="8734" max="8734" width="11" style="8" customWidth="1"/>
    <col min="8735" max="8735" width="12.28515625" style="8" customWidth="1"/>
    <col min="8736" max="8736" width="12" style="8" customWidth="1"/>
    <col min="8737" max="8738" width="11.7109375" style="8" customWidth="1"/>
    <col min="8739" max="8739" width="12.42578125" style="8" customWidth="1"/>
    <col min="8740" max="8741" width="9.140625" style="8" customWidth="1"/>
    <col min="8742" max="8742" width="47.5703125" style="8" customWidth="1"/>
    <col min="8743" max="8743" width="9.140625" style="8" customWidth="1"/>
    <col min="8744" max="8744" width="27.85546875" style="8" bestFit="1" customWidth="1"/>
    <col min="8745" max="8745" width="10.42578125" style="8" customWidth="1"/>
    <col min="8746" max="8747" width="9.140625" style="8" customWidth="1"/>
    <col min="8748" max="8748" width="10.42578125" style="8" customWidth="1"/>
    <col min="8749" max="8965" width="9.140625" style="8" customWidth="1"/>
    <col min="8966" max="8966" width="3.28515625" style="8" customWidth="1"/>
    <col min="8967" max="8967" width="9.140625" style="8" customWidth="1"/>
    <col min="8968" max="8968" width="23.140625" style="8"/>
    <col min="8969" max="8969" width="2.85546875" style="8" customWidth="1"/>
    <col min="8970" max="8970" width="11.42578125" style="8" customWidth="1"/>
    <col min="8971" max="8971" width="21.42578125" style="8" customWidth="1"/>
    <col min="8972" max="8972" width="15.140625" style="8" customWidth="1"/>
    <col min="8973" max="8973" width="11.85546875" style="8" customWidth="1"/>
    <col min="8974" max="8974" width="12.85546875" style="8" customWidth="1"/>
    <col min="8975" max="8975" width="12" style="8" customWidth="1"/>
    <col min="8976" max="8976" width="13.42578125" style="8" customWidth="1"/>
    <col min="8977" max="8977" width="11.28515625" style="8" customWidth="1"/>
    <col min="8978" max="8978" width="11.85546875" style="8" customWidth="1"/>
    <col min="8979" max="8979" width="12.85546875" style="8" customWidth="1"/>
    <col min="8980" max="8980" width="11.42578125" style="8" customWidth="1"/>
    <col min="8981" max="8981" width="12.28515625" style="8" customWidth="1"/>
    <col min="8982" max="8982" width="12.7109375" style="8" customWidth="1"/>
    <col min="8983" max="8983" width="12.85546875" style="8" customWidth="1"/>
    <col min="8984" max="8984" width="10" style="8" customWidth="1"/>
    <col min="8985" max="8985" width="12.140625" style="8" customWidth="1"/>
    <col min="8986" max="8986" width="12" style="8" customWidth="1"/>
    <col min="8987" max="8988" width="11.140625" style="8" customWidth="1"/>
    <col min="8989" max="8989" width="12" style="8" customWidth="1"/>
    <col min="8990" max="8990" width="11" style="8" customWidth="1"/>
    <col min="8991" max="8991" width="12.28515625" style="8" customWidth="1"/>
    <col min="8992" max="8992" width="12" style="8" customWidth="1"/>
    <col min="8993" max="8994" width="11.7109375" style="8" customWidth="1"/>
    <col min="8995" max="8995" width="12.42578125" style="8" customWidth="1"/>
    <col min="8996" max="8997" width="9.140625" style="8" customWidth="1"/>
    <col min="8998" max="8998" width="47.5703125" style="8" customWidth="1"/>
    <col min="8999" max="8999" width="9.140625" style="8" customWidth="1"/>
    <col min="9000" max="9000" width="27.85546875" style="8" bestFit="1" customWidth="1"/>
    <col min="9001" max="9001" width="10.42578125" style="8" customWidth="1"/>
    <col min="9002" max="9003" width="9.140625" style="8" customWidth="1"/>
    <col min="9004" max="9004" width="10.42578125" style="8" customWidth="1"/>
    <col min="9005" max="9221" width="9.140625" style="8" customWidth="1"/>
    <col min="9222" max="9222" width="3.28515625" style="8" customWidth="1"/>
    <col min="9223" max="9223" width="9.140625" style="8" customWidth="1"/>
    <col min="9224" max="9224" width="23.140625" style="8"/>
    <col min="9225" max="9225" width="2.85546875" style="8" customWidth="1"/>
    <col min="9226" max="9226" width="11.42578125" style="8" customWidth="1"/>
    <col min="9227" max="9227" width="21.42578125" style="8" customWidth="1"/>
    <col min="9228" max="9228" width="15.140625" style="8" customWidth="1"/>
    <col min="9229" max="9229" width="11.85546875" style="8" customWidth="1"/>
    <col min="9230" max="9230" width="12.85546875" style="8" customWidth="1"/>
    <col min="9231" max="9231" width="12" style="8" customWidth="1"/>
    <col min="9232" max="9232" width="13.42578125" style="8" customWidth="1"/>
    <col min="9233" max="9233" width="11.28515625" style="8" customWidth="1"/>
    <col min="9234" max="9234" width="11.85546875" style="8" customWidth="1"/>
    <col min="9235" max="9235" width="12.85546875" style="8" customWidth="1"/>
    <col min="9236" max="9236" width="11.42578125" style="8" customWidth="1"/>
    <col min="9237" max="9237" width="12.28515625" style="8" customWidth="1"/>
    <col min="9238" max="9238" width="12.7109375" style="8" customWidth="1"/>
    <col min="9239" max="9239" width="12.85546875" style="8" customWidth="1"/>
    <col min="9240" max="9240" width="10" style="8" customWidth="1"/>
    <col min="9241" max="9241" width="12.140625" style="8" customWidth="1"/>
    <col min="9242" max="9242" width="12" style="8" customWidth="1"/>
    <col min="9243" max="9244" width="11.140625" style="8" customWidth="1"/>
    <col min="9245" max="9245" width="12" style="8" customWidth="1"/>
    <col min="9246" max="9246" width="11" style="8" customWidth="1"/>
    <col min="9247" max="9247" width="12.28515625" style="8" customWidth="1"/>
    <col min="9248" max="9248" width="12" style="8" customWidth="1"/>
    <col min="9249" max="9250" width="11.7109375" style="8" customWidth="1"/>
    <col min="9251" max="9251" width="12.42578125" style="8" customWidth="1"/>
    <col min="9252" max="9253" width="9.140625" style="8" customWidth="1"/>
    <col min="9254" max="9254" width="47.5703125" style="8" customWidth="1"/>
    <col min="9255" max="9255" width="9.140625" style="8" customWidth="1"/>
    <col min="9256" max="9256" width="27.85546875" style="8" bestFit="1" customWidth="1"/>
    <col min="9257" max="9257" width="10.42578125" style="8" customWidth="1"/>
    <col min="9258" max="9259" width="9.140625" style="8" customWidth="1"/>
    <col min="9260" max="9260" width="10.42578125" style="8" customWidth="1"/>
    <col min="9261" max="9477" width="9.140625" style="8" customWidth="1"/>
    <col min="9478" max="9478" width="3.28515625" style="8" customWidth="1"/>
    <col min="9479" max="9479" width="9.140625" style="8" customWidth="1"/>
    <col min="9480" max="9480" width="23.140625" style="8"/>
    <col min="9481" max="9481" width="2.85546875" style="8" customWidth="1"/>
    <col min="9482" max="9482" width="11.42578125" style="8" customWidth="1"/>
    <col min="9483" max="9483" width="21.42578125" style="8" customWidth="1"/>
    <col min="9484" max="9484" width="15.140625" style="8" customWidth="1"/>
    <col min="9485" max="9485" width="11.85546875" style="8" customWidth="1"/>
    <col min="9486" max="9486" width="12.85546875" style="8" customWidth="1"/>
    <col min="9487" max="9487" width="12" style="8" customWidth="1"/>
    <col min="9488" max="9488" width="13.42578125" style="8" customWidth="1"/>
    <col min="9489" max="9489" width="11.28515625" style="8" customWidth="1"/>
    <col min="9490" max="9490" width="11.85546875" style="8" customWidth="1"/>
    <col min="9491" max="9491" width="12.85546875" style="8" customWidth="1"/>
    <col min="9492" max="9492" width="11.42578125" style="8" customWidth="1"/>
    <col min="9493" max="9493" width="12.28515625" style="8" customWidth="1"/>
    <col min="9494" max="9494" width="12.7109375" style="8" customWidth="1"/>
    <col min="9495" max="9495" width="12.85546875" style="8" customWidth="1"/>
    <col min="9496" max="9496" width="10" style="8" customWidth="1"/>
    <col min="9497" max="9497" width="12.140625" style="8" customWidth="1"/>
    <col min="9498" max="9498" width="12" style="8" customWidth="1"/>
    <col min="9499" max="9500" width="11.140625" style="8" customWidth="1"/>
    <col min="9501" max="9501" width="12" style="8" customWidth="1"/>
    <col min="9502" max="9502" width="11" style="8" customWidth="1"/>
    <col min="9503" max="9503" width="12.28515625" style="8" customWidth="1"/>
    <col min="9504" max="9504" width="12" style="8" customWidth="1"/>
    <col min="9505" max="9506" width="11.7109375" style="8" customWidth="1"/>
    <col min="9507" max="9507" width="12.42578125" style="8" customWidth="1"/>
    <col min="9508" max="9509" width="9.140625" style="8" customWidth="1"/>
    <col min="9510" max="9510" width="47.5703125" style="8" customWidth="1"/>
    <col min="9511" max="9511" width="9.140625" style="8" customWidth="1"/>
    <col min="9512" max="9512" width="27.85546875" style="8" bestFit="1" customWidth="1"/>
    <col min="9513" max="9513" width="10.42578125" style="8" customWidth="1"/>
    <col min="9514" max="9515" width="9.140625" style="8" customWidth="1"/>
    <col min="9516" max="9516" width="10.42578125" style="8" customWidth="1"/>
    <col min="9517" max="9733" width="9.140625" style="8" customWidth="1"/>
    <col min="9734" max="9734" width="3.28515625" style="8" customWidth="1"/>
    <col min="9735" max="9735" width="9.140625" style="8" customWidth="1"/>
    <col min="9736" max="9736" width="23.140625" style="8"/>
    <col min="9737" max="9737" width="2.85546875" style="8" customWidth="1"/>
    <col min="9738" max="9738" width="11.42578125" style="8" customWidth="1"/>
    <col min="9739" max="9739" width="21.42578125" style="8" customWidth="1"/>
    <col min="9740" max="9740" width="15.140625" style="8" customWidth="1"/>
    <col min="9741" max="9741" width="11.85546875" style="8" customWidth="1"/>
    <col min="9742" max="9742" width="12.85546875" style="8" customWidth="1"/>
    <col min="9743" max="9743" width="12" style="8" customWidth="1"/>
    <col min="9744" max="9744" width="13.42578125" style="8" customWidth="1"/>
    <col min="9745" max="9745" width="11.28515625" style="8" customWidth="1"/>
    <col min="9746" max="9746" width="11.85546875" style="8" customWidth="1"/>
    <col min="9747" max="9747" width="12.85546875" style="8" customWidth="1"/>
    <col min="9748" max="9748" width="11.42578125" style="8" customWidth="1"/>
    <col min="9749" max="9749" width="12.28515625" style="8" customWidth="1"/>
    <col min="9750" max="9750" width="12.7109375" style="8" customWidth="1"/>
    <col min="9751" max="9751" width="12.85546875" style="8" customWidth="1"/>
    <col min="9752" max="9752" width="10" style="8" customWidth="1"/>
    <col min="9753" max="9753" width="12.140625" style="8" customWidth="1"/>
    <col min="9754" max="9754" width="12" style="8" customWidth="1"/>
    <col min="9755" max="9756" width="11.140625" style="8" customWidth="1"/>
    <col min="9757" max="9757" width="12" style="8" customWidth="1"/>
    <col min="9758" max="9758" width="11" style="8" customWidth="1"/>
    <col min="9759" max="9759" width="12.28515625" style="8" customWidth="1"/>
    <col min="9760" max="9760" width="12" style="8" customWidth="1"/>
    <col min="9761" max="9762" width="11.7109375" style="8" customWidth="1"/>
    <col min="9763" max="9763" width="12.42578125" style="8" customWidth="1"/>
    <col min="9764" max="9765" width="9.140625" style="8" customWidth="1"/>
    <col min="9766" max="9766" width="47.5703125" style="8" customWidth="1"/>
    <col min="9767" max="9767" width="9.140625" style="8" customWidth="1"/>
    <col min="9768" max="9768" width="27.85546875" style="8" bestFit="1" customWidth="1"/>
    <col min="9769" max="9769" width="10.42578125" style="8" customWidth="1"/>
    <col min="9770" max="9771" width="9.140625" style="8" customWidth="1"/>
    <col min="9772" max="9772" width="10.42578125" style="8" customWidth="1"/>
    <col min="9773" max="9989" width="9.140625" style="8" customWidth="1"/>
    <col min="9990" max="9990" width="3.28515625" style="8" customWidth="1"/>
    <col min="9991" max="9991" width="9.140625" style="8" customWidth="1"/>
    <col min="9992" max="9992" width="23.140625" style="8"/>
    <col min="9993" max="9993" width="2.85546875" style="8" customWidth="1"/>
    <col min="9994" max="9994" width="11.42578125" style="8" customWidth="1"/>
    <col min="9995" max="9995" width="21.42578125" style="8" customWidth="1"/>
    <col min="9996" max="9996" width="15.140625" style="8" customWidth="1"/>
    <col min="9997" max="9997" width="11.85546875" style="8" customWidth="1"/>
    <col min="9998" max="9998" width="12.85546875" style="8" customWidth="1"/>
    <col min="9999" max="9999" width="12" style="8" customWidth="1"/>
    <col min="10000" max="10000" width="13.42578125" style="8" customWidth="1"/>
    <col min="10001" max="10001" width="11.28515625" style="8" customWidth="1"/>
    <col min="10002" max="10002" width="11.85546875" style="8" customWidth="1"/>
    <col min="10003" max="10003" width="12.85546875" style="8" customWidth="1"/>
    <col min="10004" max="10004" width="11.42578125" style="8" customWidth="1"/>
    <col min="10005" max="10005" width="12.28515625" style="8" customWidth="1"/>
    <col min="10006" max="10006" width="12.7109375" style="8" customWidth="1"/>
    <col min="10007" max="10007" width="12.85546875" style="8" customWidth="1"/>
    <col min="10008" max="10008" width="10" style="8" customWidth="1"/>
    <col min="10009" max="10009" width="12.140625" style="8" customWidth="1"/>
    <col min="10010" max="10010" width="12" style="8" customWidth="1"/>
    <col min="10011" max="10012" width="11.140625" style="8" customWidth="1"/>
    <col min="10013" max="10013" width="12" style="8" customWidth="1"/>
    <col min="10014" max="10014" width="11" style="8" customWidth="1"/>
    <col min="10015" max="10015" width="12.28515625" style="8" customWidth="1"/>
    <col min="10016" max="10016" width="12" style="8" customWidth="1"/>
    <col min="10017" max="10018" width="11.7109375" style="8" customWidth="1"/>
    <col min="10019" max="10019" width="12.42578125" style="8" customWidth="1"/>
    <col min="10020" max="10021" width="9.140625" style="8" customWidth="1"/>
    <col min="10022" max="10022" width="47.5703125" style="8" customWidth="1"/>
    <col min="10023" max="10023" width="9.140625" style="8" customWidth="1"/>
    <col min="10024" max="10024" width="27.85546875" style="8" bestFit="1" customWidth="1"/>
    <col min="10025" max="10025" width="10.42578125" style="8" customWidth="1"/>
    <col min="10026" max="10027" width="9.140625" style="8" customWidth="1"/>
    <col min="10028" max="10028" width="10.42578125" style="8" customWidth="1"/>
    <col min="10029" max="10245" width="9.140625" style="8" customWidth="1"/>
    <col min="10246" max="10246" width="3.28515625" style="8" customWidth="1"/>
    <col min="10247" max="10247" width="9.140625" style="8" customWidth="1"/>
    <col min="10248" max="10248" width="23.140625" style="8"/>
    <col min="10249" max="10249" width="2.85546875" style="8" customWidth="1"/>
    <col min="10250" max="10250" width="11.42578125" style="8" customWidth="1"/>
    <col min="10251" max="10251" width="21.42578125" style="8" customWidth="1"/>
    <col min="10252" max="10252" width="15.140625" style="8" customWidth="1"/>
    <col min="10253" max="10253" width="11.85546875" style="8" customWidth="1"/>
    <col min="10254" max="10254" width="12.85546875" style="8" customWidth="1"/>
    <col min="10255" max="10255" width="12" style="8" customWidth="1"/>
    <col min="10256" max="10256" width="13.42578125" style="8" customWidth="1"/>
    <col min="10257" max="10257" width="11.28515625" style="8" customWidth="1"/>
    <col min="10258" max="10258" width="11.85546875" style="8" customWidth="1"/>
    <col min="10259" max="10259" width="12.85546875" style="8" customWidth="1"/>
    <col min="10260" max="10260" width="11.42578125" style="8" customWidth="1"/>
    <col min="10261" max="10261" width="12.28515625" style="8" customWidth="1"/>
    <col min="10262" max="10262" width="12.7109375" style="8" customWidth="1"/>
    <col min="10263" max="10263" width="12.85546875" style="8" customWidth="1"/>
    <col min="10264" max="10264" width="10" style="8" customWidth="1"/>
    <col min="10265" max="10265" width="12.140625" style="8" customWidth="1"/>
    <col min="10266" max="10266" width="12" style="8" customWidth="1"/>
    <col min="10267" max="10268" width="11.140625" style="8" customWidth="1"/>
    <col min="10269" max="10269" width="12" style="8" customWidth="1"/>
    <col min="10270" max="10270" width="11" style="8" customWidth="1"/>
    <col min="10271" max="10271" width="12.28515625" style="8" customWidth="1"/>
    <col min="10272" max="10272" width="12" style="8" customWidth="1"/>
    <col min="10273" max="10274" width="11.7109375" style="8" customWidth="1"/>
    <col min="10275" max="10275" width="12.42578125" style="8" customWidth="1"/>
    <col min="10276" max="10277" width="9.140625" style="8" customWidth="1"/>
    <col min="10278" max="10278" width="47.5703125" style="8" customWidth="1"/>
    <col min="10279" max="10279" width="9.140625" style="8" customWidth="1"/>
    <col min="10280" max="10280" width="27.85546875" style="8" bestFit="1" customWidth="1"/>
    <col min="10281" max="10281" width="10.42578125" style="8" customWidth="1"/>
    <col min="10282" max="10283" width="9.140625" style="8" customWidth="1"/>
    <col min="10284" max="10284" width="10.42578125" style="8" customWidth="1"/>
    <col min="10285" max="10501" width="9.140625" style="8" customWidth="1"/>
    <col min="10502" max="10502" width="3.28515625" style="8" customWidth="1"/>
    <col min="10503" max="10503" width="9.140625" style="8" customWidth="1"/>
    <col min="10504" max="10504" width="23.140625" style="8"/>
    <col min="10505" max="10505" width="2.85546875" style="8" customWidth="1"/>
    <col min="10506" max="10506" width="11.42578125" style="8" customWidth="1"/>
    <col min="10507" max="10507" width="21.42578125" style="8" customWidth="1"/>
    <col min="10508" max="10508" width="15.140625" style="8" customWidth="1"/>
    <col min="10509" max="10509" width="11.85546875" style="8" customWidth="1"/>
    <col min="10510" max="10510" width="12.85546875" style="8" customWidth="1"/>
    <col min="10511" max="10511" width="12" style="8" customWidth="1"/>
    <col min="10512" max="10512" width="13.42578125" style="8" customWidth="1"/>
    <col min="10513" max="10513" width="11.28515625" style="8" customWidth="1"/>
    <col min="10514" max="10514" width="11.85546875" style="8" customWidth="1"/>
    <col min="10515" max="10515" width="12.85546875" style="8" customWidth="1"/>
    <col min="10516" max="10516" width="11.42578125" style="8" customWidth="1"/>
    <col min="10517" max="10517" width="12.28515625" style="8" customWidth="1"/>
    <col min="10518" max="10518" width="12.7109375" style="8" customWidth="1"/>
    <col min="10519" max="10519" width="12.85546875" style="8" customWidth="1"/>
    <col min="10520" max="10520" width="10" style="8" customWidth="1"/>
    <col min="10521" max="10521" width="12.140625" style="8" customWidth="1"/>
    <col min="10522" max="10522" width="12" style="8" customWidth="1"/>
    <col min="10523" max="10524" width="11.140625" style="8" customWidth="1"/>
    <col min="10525" max="10525" width="12" style="8" customWidth="1"/>
    <col min="10526" max="10526" width="11" style="8" customWidth="1"/>
    <col min="10527" max="10527" width="12.28515625" style="8" customWidth="1"/>
    <col min="10528" max="10528" width="12" style="8" customWidth="1"/>
    <col min="10529" max="10530" width="11.7109375" style="8" customWidth="1"/>
    <col min="10531" max="10531" width="12.42578125" style="8" customWidth="1"/>
    <col min="10532" max="10533" width="9.140625" style="8" customWidth="1"/>
    <col min="10534" max="10534" width="47.5703125" style="8" customWidth="1"/>
    <col min="10535" max="10535" width="9.140625" style="8" customWidth="1"/>
    <col min="10536" max="10536" width="27.85546875" style="8" bestFit="1" customWidth="1"/>
    <col min="10537" max="10537" width="10.42578125" style="8" customWidth="1"/>
    <col min="10538" max="10539" width="9.140625" style="8" customWidth="1"/>
    <col min="10540" max="10540" width="10.42578125" style="8" customWidth="1"/>
    <col min="10541" max="10757" width="9.140625" style="8" customWidth="1"/>
    <col min="10758" max="10758" width="3.28515625" style="8" customWidth="1"/>
    <col min="10759" max="10759" width="9.140625" style="8" customWidth="1"/>
    <col min="10760" max="10760" width="23.140625" style="8"/>
    <col min="10761" max="10761" width="2.85546875" style="8" customWidth="1"/>
    <col min="10762" max="10762" width="11.42578125" style="8" customWidth="1"/>
    <col min="10763" max="10763" width="21.42578125" style="8" customWidth="1"/>
    <col min="10764" max="10764" width="15.140625" style="8" customWidth="1"/>
    <col min="10765" max="10765" width="11.85546875" style="8" customWidth="1"/>
    <col min="10766" max="10766" width="12.85546875" style="8" customWidth="1"/>
    <col min="10767" max="10767" width="12" style="8" customWidth="1"/>
    <col min="10768" max="10768" width="13.42578125" style="8" customWidth="1"/>
    <col min="10769" max="10769" width="11.28515625" style="8" customWidth="1"/>
    <col min="10770" max="10770" width="11.85546875" style="8" customWidth="1"/>
    <col min="10771" max="10771" width="12.85546875" style="8" customWidth="1"/>
    <col min="10772" max="10772" width="11.42578125" style="8" customWidth="1"/>
    <col min="10773" max="10773" width="12.28515625" style="8" customWidth="1"/>
    <col min="10774" max="10774" width="12.7109375" style="8" customWidth="1"/>
    <col min="10775" max="10775" width="12.85546875" style="8" customWidth="1"/>
    <col min="10776" max="10776" width="10" style="8" customWidth="1"/>
    <col min="10777" max="10777" width="12.140625" style="8" customWidth="1"/>
    <col min="10778" max="10778" width="12" style="8" customWidth="1"/>
    <col min="10779" max="10780" width="11.140625" style="8" customWidth="1"/>
    <col min="10781" max="10781" width="12" style="8" customWidth="1"/>
    <col min="10782" max="10782" width="11" style="8" customWidth="1"/>
    <col min="10783" max="10783" width="12.28515625" style="8" customWidth="1"/>
    <col min="10784" max="10784" width="12" style="8" customWidth="1"/>
    <col min="10785" max="10786" width="11.7109375" style="8" customWidth="1"/>
    <col min="10787" max="10787" width="12.42578125" style="8" customWidth="1"/>
    <col min="10788" max="10789" width="9.140625" style="8" customWidth="1"/>
    <col min="10790" max="10790" width="47.5703125" style="8" customWidth="1"/>
    <col min="10791" max="10791" width="9.140625" style="8" customWidth="1"/>
    <col min="10792" max="10792" width="27.85546875" style="8" bestFit="1" customWidth="1"/>
    <col min="10793" max="10793" width="10.42578125" style="8" customWidth="1"/>
    <col min="10794" max="10795" width="9.140625" style="8" customWidth="1"/>
    <col min="10796" max="10796" width="10.42578125" style="8" customWidth="1"/>
    <col min="10797" max="11013" width="9.140625" style="8" customWidth="1"/>
    <col min="11014" max="11014" width="3.28515625" style="8" customWidth="1"/>
    <col min="11015" max="11015" width="9.140625" style="8" customWidth="1"/>
    <col min="11016" max="11016" width="23.140625" style="8"/>
    <col min="11017" max="11017" width="2.85546875" style="8" customWidth="1"/>
    <col min="11018" max="11018" width="11.42578125" style="8" customWidth="1"/>
    <col min="11019" max="11019" width="21.42578125" style="8" customWidth="1"/>
    <col min="11020" max="11020" width="15.140625" style="8" customWidth="1"/>
    <col min="11021" max="11021" width="11.85546875" style="8" customWidth="1"/>
    <col min="11022" max="11022" width="12.85546875" style="8" customWidth="1"/>
    <col min="11023" max="11023" width="12" style="8" customWidth="1"/>
    <col min="11024" max="11024" width="13.42578125" style="8" customWidth="1"/>
    <col min="11025" max="11025" width="11.28515625" style="8" customWidth="1"/>
    <col min="11026" max="11026" width="11.85546875" style="8" customWidth="1"/>
    <col min="11027" max="11027" width="12.85546875" style="8" customWidth="1"/>
    <col min="11028" max="11028" width="11.42578125" style="8" customWidth="1"/>
    <col min="11029" max="11029" width="12.28515625" style="8" customWidth="1"/>
    <col min="11030" max="11030" width="12.7109375" style="8" customWidth="1"/>
    <col min="11031" max="11031" width="12.85546875" style="8" customWidth="1"/>
    <col min="11032" max="11032" width="10" style="8" customWidth="1"/>
    <col min="11033" max="11033" width="12.140625" style="8" customWidth="1"/>
    <col min="11034" max="11034" width="12" style="8" customWidth="1"/>
    <col min="11035" max="11036" width="11.140625" style="8" customWidth="1"/>
    <col min="11037" max="11037" width="12" style="8" customWidth="1"/>
    <col min="11038" max="11038" width="11" style="8" customWidth="1"/>
    <col min="11039" max="11039" width="12.28515625" style="8" customWidth="1"/>
    <col min="11040" max="11040" width="12" style="8" customWidth="1"/>
    <col min="11041" max="11042" width="11.7109375" style="8" customWidth="1"/>
    <col min="11043" max="11043" width="12.42578125" style="8" customWidth="1"/>
    <col min="11044" max="11045" width="9.140625" style="8" customWidth="1"/>
    <col min="11046" max="11046" width="47.5703125" style="8" customWidth="1"/>
    <col min="11047" max="11047" width="9.140625" style="8" customWidth="1"/>
    <col min="11048" max="11048" width="27.85546875" style="8" bestFit="1" customWidth="1"/>
    <col min="11049" max="11049" width="10.42578125" style="8" customWidth="1"/>
    <col min="11050" max="11051" width="9.140625" style="8" customWidth="1"/>
    <col min="11052" max="11052" width="10.42578125" style="8" customWidth="1"/>
    <col min="11053" max="11269" width="9.140625" style="8" customWidth="1"/>
    <col min="11270" max="11270" width="3.28515625" style="8" customWidth="1"/>
    <col min="11271" max="11271" width="9.140625" style="8" customWidth="1"/>
    <col min="11272" max="11272" width="23.140625" style="8"/>
    <col min="11273" max="11273" width="2.85546875" style="8" customWidth="1"/>
    <col min="11274" max="11274" width="11.42578125" style="8" customWidth="1"/>
    <col min="11275" max="11275" width="21.42578125" style="8" customWidth="1"/>
    <col min="11276" max="11276" width="15.140625" style="8" customWidth="1"/>
    <col min="11277" max="11277" width="11.85546875" style="8" customWidth="1"/>
    <col min="11278" max="11278" width="12.85546875" style="8" customWidth="1"/>
    <col min="11279" max="11279" width="12" style="8" customWidth="1"/>
    <col min="11280" max="11280" width="13.42578125" style="8" customWidth="1"/>
    <col min="11281" max="11281" width="11.28515625" style="8" customWidth="1"/>
    <col min="11282" max="11282" width="11.85546875" style="8" customWidth="1"/>
    <col min="11283" max="11283" width="12.85546875" style="8" customWidth="1"/>
    <col min="11284" max="11284" width="11.42578125" style="8" customWidth="1"/>
    <col min="11285" max="11285" width="12.28515625" style="8" customWidth="1"/>
    <col min="11286" max="11286" width="12.7109375" style="8" customWidth="1"/>
    <col min="11287" max="11287" width="12.85546875" style="8" customWidth="1"/>
    <col min="11288" max="11288" width="10" style="8" customWidth="1"/>
    <col min="11289" max="11289" width="12.140625" style="8" customWidth="1"/>
    <col min="11290" max="11290" width="12" style="8" customWidth="1"/>
    <col min="11291" max="11292" width="11.140625" style="8" customWidth="1"/>
    <col min="11293" max="11293" width="12" style="8" customWidth="1"/>
    <col min="11294" max="11294" width="11" style="8" customWidth="1"/>
    <col min="11295" max="11295" width="12.28515625" style="8" customWidth="1"/>
    <col min="11296" max="11296" width="12" style="8" customWidth="1"/>
    <col min="11297" max="11298" width="11.7109375" style="8" customWidth="1"/>
    <col min="11299" max="11299" width="12.42578125" style="8" customWidth="1"/>
    <col min="11300" max="11301" width="9.140625" style="8" customWidth="1"/>
    <col min="11302" max="11302" width="47.5703125" style="8" customWidth="1"/>
    <col min="11303" max="11303" width="9.140625" style="8" customWidth="1"/>
    <col min="11304" max="11304" width="27.85546875" style="8" bestFit="1" customWidth="1"/>
    <col min="11305" max="11305" width="10.42578125" style="8" customWidth="1"/>
    <col min="11306" max="11307" width="9.140625" style="8" customWidth="1"/>
    <col min="11308" max="11308" width="10.42578125" style="8" customWidth="1"/>
    <col min="11309" max="11525" width="9.140625" style="8" customWidth="1"/>
    <col min="11526" max="11526" width="3.28515625" style="8" customWidth="1"/>
    <col min="11527" max="11527" width="9.140625" style="8" customWidth="1"/>
    <col min="11528" max="11528" width="23.140625" style="8"/>
    <col min="11529" max="11529" width="2.85546875" style="8" customWidth="1"/>
    <col min="11530" max="11530" width="11.42578125" style="8" customWidth="1"/>
    <col min="11531" max="11531" width="21.42578125" style="8" customWidth="1"/>
    <col min="11532" max="11532" width="15.140625" style="8" customWidth="1"/>
    <col min="11533" max="11533" width="11.85546875" style="8" customWidth="1"/>
    <col min="11534" max="11534" width="12.85546875" style="8" customWidth="1"/>
    <col min="11535" max="11535" width="12" style="8" customWidth="1"/>
    <col min="11536" max="11536" width="13.42578125" style="8" customWidth="1"/>
    <col min="11537" max="11537" width="11.28515625" style="8" customWidth="1"/>
    <col min="11538" max="11538" width="11.85546875" style="8" customWidth="1"/>
    <col min="11539" max="11539" width="12.85546875" style="8" customWidth="1"/>
    <col min="11540" max="11540" width="11.42578125" style="8" customWidth="1"/>
    <col min="11541" max="11541" width="12.28515625" style="8" customWidth="1"/>
    <col min="11542" max="11542" width="12.7109375" style="8" customWidth="1"/>
    <col min="11543" max="11543" width="12.85546875" style="8" customWidth="1"/>
    <col min="11544" max="11544" width="10" style="8" customWidth="1"/>
    <col min="11545" max="11545" width="12.140625" style="8" customWidth="1"/>
    <col min="11546" max="11546" width="12" style="8" customWidth="1"/>
    <col min="11547" max="11548" width="11.140625" style="8" customWidth="1"/>
    <col min="11549" max="11549" width="12" style="8" customWidth="1"/>
    <col min="11550" max="11550" width="11" style="8" customWidth="1"/>
    <col min="11551" max="11551" width="12.28515625" style="8" customWidth="1"/>
    <col min="11552" max="11552" width="12" style="8" customWidth="1"/>
    <col min="11553" max="11554" width="11.7109375" style="8" customWidth="1"/>
    <col min="11555" max="11555" width="12.42578125" style="8" customWidth="1"/>
    <col min="11556" max="11557" width="9.140625" style="8" customWidth="1"/>
    <col min="11558" max="11558" width="47.5703125" style="8" customWidth="1"/>
    <col min="11559" max="11559" width="9.140625" style="8" customWidth="1"/>
    <col min="11560" max="11560" width="27.85546875" style="8" bestFit="1" customWidth="1"/>
    <col min="11561" max="11561" width="10.42578125" style="8" customWidth="1"/>
    <col min="11562" max="11563" width="9.140625" style="8" customWidth="1"/>
    <col min="11564" max="11564" width="10.42578125" style="8" customWidth="1"/>
    <col min="11565" max="11781" width="9.140625" style="8" customWidth="1"/>
    <col min="11782" max="11782" width="3.28515625" style="8" customWidth="1"/>
    <col min="11783" max="11783" width="9.140625" style="8" customWidth="1"/>
    <col min="11784" max="11784" width="23.140625" style="8"/>
    <col min="11785" max="11785" width="2.85546875" style="8" customWidth="1"/>
    <col min="11786" max="11786" width="11.42578125" style="8" customWidth="1"/>
    <col min="11787" max="11787" width="21.42578125" style="8" customWidth="1"/>
    <col min="11788" max="11788" width="15.140625" style="8" customWidth="1"/>
    <col min="11789" max="11789" width="11.85546875" style="8" customWidth="1"/>
    <col min="11790" max="11790" width="12.85546875" style="8" customWidth="1"/>
    <col min="11791" max="11791" width="12" style="8" customWidth="1"/>
    <col min="11792" max="11792" width="13.42578125" style="8" customWidth="1"/>
    <col min="11793" max="11793" width="11.28515625" style="8" customWidth="1"/>
    <col min="11794" max="11794" width="11.85546875" style="8" customWidth="1"/>
    <col min="11795" max="11795" width="12.85546875" style="8" customWidth="1"/>
    <col min="11796" max="11796" width="11.42578125" style="8" customWidth="1"/>
    <col min="11797" max="11797" width="12.28515625" style="8" customWidth="1"/>
    <col min="11798" max="11798" width="12.7109375" style="8" customWidth="1"/>
    <col min="11799" max="11799" width="12.85546875" style="8" customWidth="1"/>
    <col min="11800" max="11800" width="10" style="8" customWidth="1"/>
    <col min="11801" max="11801" width="12.140625" style="8" customWidth="1"/>
    <col min="11802" max="11802" width="12" style="8" customWidth="1"/>
    <col min="11803" max="11804" width="11.140625" style="8" customWidth="1"/>
    <col min="11805" max="11805" width="12" style="8" customWidth="1"/>
    <col min="11806" max="11806" width="11" style="8" customWidth="1"/>
    <col min="11807" max="11807" width="12.28515625" style="8" customWidth="1"/>
    <col min="11808" max="11808" width="12" style="8" customWidth="1"/>
    <col min="11809" max="11810" width="11.7109375" style="8" customWidth="1"/>
    <col min="11811" max="11811" width="12.42578125" style="8" customWidth="1"/>
    <col min="11812" max="11813" width="9.140625" style="8" customWidth="1"/>
    <col min="11814" max="11814" width="47.5703125" style="8" customWidth="1"/>
    <col min="11815" max="11815" width="9.140625" style="8" customWidth="1"/>
    <col min="11816" max="11816" width="27.85546875" style="8" bestFit="1" customWidth="1"/>
    <col min="11817" max="11817" width="10.42578125" style="8" customWidth="1"/>
    <col min="11818" max="11819" width="9.140625" style="8" customWidth="1"/>
    <col min="11820" max="11820" width="10.42578125" style="8" customWidth="1"/>
    <col min="11821" max="12037" width="9.140625" style="8" customWidth="1"/>
    <col min="12038" max="12038" width="3.28515625" style="8" customWidth="1"/>
    <col min="12039" max="12039" width="9.140625" style="8" customWidth="1"/>
    <col min="12040" max="12040" width="23.140625" style="8"/>
    <col min="12041" max="12041" width="2.85546875" style="8" customWidth="1"/>
    <col min="12042" max="12042" width="11.42578125" style="8" customWidth="1"/>
    <col min="12043" max="12043" width="21.42578125" style="8" customWidth="1"/>
    <col min="12044" max="12044" width="15.140625" style="8" customWidth="1"/>
    <col min="12045" max="12045" width="11.85546875" style="8" customWidth="1"/>
    <col min="12046" max="12046" width="12.85546875" style="8" customWidth="1"/>
    <col min="12047" max="12047" width="12" style="8" customWidth="1"/>
    <col min="12048" max="12048" width="13.42578125" style="8" customWidth="1"/>
    <col min="12049" max="12049" width="11.28515625" style="8" customWidth="1"/>
    <col min="12050" max="12050" width="11.85546875" style="8" customWidth="1"/>
    <col min="12051" max="12051" width="12.85546875" style="8" customWidth="1"/>
    <col min="12052" max="12052" width="11.42578125" style="8" customWidth="1"/>
    <col min="12053" max="12053" width="12.28515625" style="8" customWidth="1"/>
    <col min="12054" max="12054" width="12.7109375" style="8" customWidth="1"/>
    <col min="12055" max="12055" width="12.85546875" style="8" customWidth="1"/>
    <col min="12056" max="12056" width="10" style="8" customWidth="1"/>
    <col min="12057" max="12057" width="12.140625" style="8" customWidth="1"/>
    <col min="12058" max="12058" width="12" style="8" customWidth="1"/>
    <col min="12059" max="12060" width="11.140625" style="8" customWidth="1"/>
    <col min="12061" max="12061" width="12" style="8" customWidth="1"/>
    <col min="12062" max="12062" width="11" style="8" customWidth="1"/>
    <col min="12063" max="12063" width="12.28515625" style="8" customWidth="1"/>
    <col min="12064" max="12064" width="12" style="8" customWidth="1"/>
    <col min="12065" max="12066" width="11.7109375" style="8" customWidth="1"/>
    <col min="12067" max="12067" width="12.42578125" style="8" customWidth="1"/>
    <col min="12068" max="12069" width="9.140625" style="8" customWidth="1"/>
    <col min="12070" max="12070" width="47.5703125" style="8" customWidth="1"/>
    <col min="12071" max="12071" width="9.140625" style="8" customWidth="1"/>
    <col min="12072" max="12072" width="27.85546875" style="8" bestFit="1" customWidth="1"/>
    <col min="12073" max="12073" width="10.42578125" style="8" customWidth="1"/>
    <col min="12074" max="12075" width="9.140625" style="8" customWidth="1"/>
    <col min="12076" max="12076" width="10.42578125" style="8" customWidth="1"/>
    <col min="12077" max="12293" width="9.140625" style="8" customWidth="1"/>
    <col min="12294" max="12294" width="3.28515625" style="8" customWidth="1"/>
    <col min="12295" max="12295" width="9.140625" style="8" customWidth="1"/>
    <col min="12296" max="12296" width="23.140625" style="8"/>
    <col min="12297" max="12297" width="2.85546875" style="8" customWidth="1"/>
    <col min="12298" max="12298" width="11.42578125" style="8" customWidth="1"/>
    <col min="12299" max="12299" width="21.42578125" style="8" customWidth="1"/>
    <col min="12300" max="12300" width="15.140625" style="8" customWidth="1"/>
    <col min="12301" max="12301" width="11.85546875" style="8" customWidth="1"/>
    <col min="12302" max="12302" width="12.85546875" style="8" customWidth="1"/>
    <col min="12303" max="12303" width="12" style="8" customWidth="1"/>
    <col min="12304" max="12304" width="13.42578125" style="8" customWidth="1"/>
    <col min="12305" max="12305" width="11.28515625" style="8" customWidth="1"/>
    <col min="12306" max="12306" width="11.85546875" style="8" customWidth="1"/>
    <col min="12307" max="12307" width="12.85546875" style="8" customWidth="1"/>
    <col min="12308" max="12308" width="11.42578125" style="8" customWidth="1"/>
    <col min="12309" max="12309" width="12.28515625" style="8" customWidth="1"/>
    <col min="12310" max="12310" width="12.7109375" style="8" customWidth="1"/>
    <col min="12311" max="12311" width="12.85546875" style="8" customWidth="1"/>
    <col min="12312" max="12312" width="10" style="8" customWidth="1"/>
    <col min="12313" max="12313" width="12.140625" style="8" customWidth="1"/>
    <col min="12314" max="12314" width="12" style="8" customWidth="1"/>
    <col min="12315" max="12316" width="11.140625" style="8" customWidth="1"/>
    <col min="12317" max="12317" width="12" style="8" customWidth="1"/>
    <col min="12318" max="12318" width="11" style="8" customWidth="1"/>
    <col min="12319" max="12319" width="12.28515625" style="8" customWidth="1"/>
    <col min="12320" max="12320" width="12" style="8" customWidth="1"/>
    <col min="12321" max="12322" width="11.7109375" style="8" customWidth="1"/>
    <col min="12323" max="12323" width="12.42578125" style="8" customWidth="1"/>
    <col min="12324" max="12325" width="9.140625" style="8" customWidth="1"/>
    <col min="12326" max="12326" width="47.5703125" style="8" customWidth="1"/>
    <col min="12327" max="12327" width="9.140625" style="8" customWidth="1"/>
    <col min="12328" max="12328" width="27.85546875" style="8" bestFit="1" customWidth="1"/>
    <col min="12329" max="12329" width="10.42578125" style="8" customWidth="1"/>
    <col min="12330" max="12331" width="9.140625" style="8" customWidth="1"/>
    <col min="12332" max="12332" width="10.42578125" style="8" customWidth="1"/>
    <col min="12333" max="12549" width="9.140625" style="8" customWidth="1"/>
    <col min="12550" max="12550" width="3.28515625" style="8" customWidth="1"/>
    <col min="12551" max="12551" width="9.140625" style="8" customWidth="1"/>
    <col min="12552" max="12552" width="23.140625" style="8"/>
    <col min="12553" max="12553" width="2.85546875" style="8" customWidth="1"/>
    <col min="12554" max="12554" width="11.42578125" style="8" customWidth="1"/>
    <col min="12555" max="12555" width="21.42578125" style="8" customWidth="1"/>
    <col min="12556" max="12556" width="15.140625" style="8" customWidth="1"/>
    <col min="12557" max="12557" width="11.85546875" style="8" customWidth="1"/>
    <col min="12558" max="12558" width="12.85546875" style="8" customWidth="1"/>
    <col min="12559" max="12559" width="12" style="8" customWidth="1"/>
    <col min="12560" max="12560" width="13.42578125" style="8" customWidth="1"/>
    <col min="12561" max="12561" width="11.28515625" style="8" customWidth="1"/>
    <col min="12562" max="12562" width="11.85546875" style="8" customWidth="1"/>
    <col min="12563" max="12563" width="12.85546875" style="8" customWidth="1"/>
    <col min="12564" max="12564" width="11.42578125" style="8" customWidth="1"/>
    <col min="12565" max="12565" width="12.28515625" style="8" customWidth="1"/>
    <col min="12566" max="12566" width="12.7109375" style="8" customWidth="1"/>
    <col min="12567" max="12567" width="12.85546875" style="8" customWidth="1"/>
    <col min="12568" max="12568" width="10" style="8" customWidth="1"/>
    <col min="12569" max="12569" width="12.140625" style="8" customWidth="1"/>
    <col min="12570" max="12570" width="12" style="8" customWidth="1"/>
    <col min="12571" max="12572" width="11.140625" style="8" customWidth="1"/>
    <col min="12573" max="12573" width="12" style="8" customWidth="1"/>
    <col min="12574" max="12574" width="11" style="8" customWidth="1"/>
    <col min="12575" max="12575" width="12.28515625" style="8" customWidth="1"/>
    <col min="12576" max="12576" width="12" style="8" customWidth="1"/>
    <col min="12577" max="12578" width="11.7109375" style="8" customWidth="1"/>
    <col min="12579" max="12579" width="12.42578125" style="8" customWidth="1"/>
    <col min="12580" max="12581" width="9.140625" style="8" customWidth="1"/>
    <col min="12582" max="12582" width="47.5703125" style="8" customWidth="1"/>
    <col min="12583" max="12583" width="9.140625" style="8" customWidth="1"/>
    <col min="12584" max="12584" width="27.85546875" style="8" bestFit="1" customWidth="1"/>
    <col min="12585" max="12585" width="10.42578125" style="8" customWidth="1"/>
    <col min="12586" max="12587" width="9.140625" style="8" customWidth="1"/>
    <col min="12588" max="12588" width="10.42578125" style="8" customWidth="1"/>
    <col min="12589" max="12805" width="9.140625" style="8" customWidth="1"/>
    <col min="12806" max="12806" width="3.28515625" style="8" customWidth="1"/>
    <col min="12807" max="12807" width="9.140625" style="8" customWidth="1"/>
    <col min="12808" max="12808" width="23.140625" style="8"/>
    <col min="12809" max="12809" width="2.85546875" style="8" customWidth="1"/>
    <col min="12810" max="12810" width="11.42578125" style="8" customWidth="1"/>
    <col min="12811" max="12811" width="21.42578125" style="8" customWidth="1"/>
    <col min="12812" max="12812" width="15.140625" style="8" customWidth="1"/>
    <col min="12813" max="12813" width="11.85546875" style="8" customWidth="1"/>
    <col min="12814" max="12814" width="12.85546875" style="8" customWidth="1"/>
    <col min="12815" max="12815" width="12" style="8" customWidth="1"/>
    <col min="12816" max="12816" width="13.42578125" style="8" customWidth="1"/>
    <col min="12817" max="12817" width="11.28515625" style="8" customWidth="1"/>
    <col min="12818" max="12818" width="11.85546875" style="8" customWidth="1"/>
    <col min="12819" max="12819" width="12.85546875" style="8" customWidth="1"/>
    <col min="12820" max="12820" width="11.42578125" style="8" customWidth="1"/>
    <col min="12821" max="12821" width="12.28515625" style="8" customWidth="1"/>
    <col min="12822" max="12822" width="12.7109375" style="8" customWidth="1"/>
    <col min="12823" max="12823" width="12.85546875" style="8" customWidth="1"/>
    <col min="12824" max="12824" width="10" style="8" customWidth="1"/>
    <col min="12825" max="12825" width="12.140625" style="8" customWidth="1"/>
    <col min="12826" max="12826" width="12" style="8" customWidth="1"/>
    <col min="12827" max="12828" width="11.140625" style="8" customWidth="1"/>
    <col min="12829" max="12829" width="12" style="8" customWidth="1"/>
    <col min="12830" max="12830" width="11" style="8" customWidth="1"/>
    <col min="12831" max="12831" width="12.28515625" style="8" customWidth="1"/>
    <col min="12832" max="12832" width="12" style="8" customWidth="1"/>
    <col min="12833" max="12834" width="11.7109375" style="8" customWidth="1"/>
    <col min="12835" max="12835" width="12.42578125" style="8" customWidth="1"/>
    <col min="12836" max="12837" width="9.140625" style="8" customWidth="1"/>
    <col min="12838" max="12838" width="47.5703125" style="8" customWidth="1"/>
    <col min="12839" max="12839" width="9.140625" style="8" customWidth="1"/>
    <col min="12840" max="12840" width="27.85546875" style="8" bestFit="1" customWidth="1"/>
    <col min="12841" max="12841" width="10.42578125" style="8" customWidth="1"/>
    <col min="12842" max="12843" width="9.140625" style="8" customWidth="1"/>
    <col min="12844" max="12844" width="10.42578125" style="8" customWidth="1"/>
    <col min="12845" max="13061" width="9.140625" style="8" customWidth="1"/>
    <col min="13062" max="13062" width="3.28515625" style="8" customWidth="1"/>
    <col min="13063" max="13063" width="9.140625" style="8" customWidth="1"/>
    <col min="13064" max="13064" width="23.140625" style="8"/>
    <col min="13065" max="13065" width="2.85546875" style="8" customWidth="1"/>
    <col min="13066" max="13066" width="11.42578125" style="8" customWidth="1"/>
    <col min="13067" max="13067" width="21.42578125" style="8" customWidth="1"/>
    <col min="13068" max="13068" width="15.140625" style="8" customWidth="1"/>
    <col min="13069" max="13069" width="11.85546875" style="8" customWidth="1"/>
    <col min="13070" max="13070" width="12.85546875" style="8" customWidth="1"/>
    <col min="13071" max="13071" width="12" style="8" customWidth="1"/>
    <col min="13072" max="13072" width="13.42578125" style="8" customWidth="1"/>
    <col min="13073" max="13073" width="11.28515625" style="8" customWidth="1"/>
    <col min="13074" max="13074" width="11.85546875" style="8" customWidth="1"/>
    <col min="13075" max="13075" width="12.85546875" style="8" customWidth="1"/>
    <col min="13076" max="13076" width="11.42578125" style="8" customWidth="1"/>
    <col min="13077" max="13077" width="12.28515625" style="8" customWidth="1"/>
    <col min="13078" max="13078" width="12.7109375" style="8" customWidth="1"/>
    <col min="13079" max="13079" width="12.85546875" style="8" customWidth="1"/>
    <col min="13080" max="13080" width="10" style="8" customWidth="1"/>
    <col min="13081" max="13081" width="12.140625" style="8" customWidth="1"/>
    <col min="13082" max="13082" width="12" style="8" customWidth="1"/>
    <col min="13083" max="13084" width="11.140625" style="8" customWidth="1"/>
    <col min="13085" max="13085" width="12" style="8" customWidth="1"/>
    <col min="13086" max="13086" width="11" style="8" customWidth="1"/>
    <col min="13087" max="13087" width="12.28515625" style="8" customWidth="1"/>
    <col min="13088" max="13088" width="12" style="8" customWidth="1"/>
    <col min="13089" max="13090" width="11.7109375" style="8" customWidth="1"/>
    <col min="13091" max="13091" width="12.42578125" style="8" customWidth="1"/>
    <col min="13092" max="13093" width="9.140625" style="8" customWidth="1"/>
    <col min="13094" max="13094" width="47.5703125" style="8" customWidth="1"/>
    <col min="13095" max="13095" width="9.140625" style="8" customWidth="1"/>
    <col min="13096" max="13096" width="27.85546875" style="8" bestFit="1" customWidth="1"/>
    <col min="13097" max="13097" width="10.42578125" style="8" customWidth="1"/>
    <col min="13098" max="13099" width="9.140625" style="8" customWidth="1"/>
    <col min="13100" max="13100" width="10.42578125" style="8" customWidth="1"/>
    <col min="13101" max="13317" width="9.140625" style="8" customWidth="1"/>
    <col min="13318" max="13318" width="3.28515625" style="8" customWidth="1"/>
    <col min="13319" max="13319" width="9.140625" style="8" customWidth="1"/>
    <col min="13320" max="13320" width="23.140625" style="8"/>
    <col min="13321" max="13321" width="2.85546875" style="8" customWidth="1"/>
    <col min="13322" max="13322" width="11.42578125" style="8" customWidth="1"/>
    <col min="13323" max="13323" width="21.42578125" style="8" customWidth="1"/>
    <col min="13324" max="13324" width="15.140625" style="8" customWidth="1"/>
    <col min="13325" max="13325" width="11.85546875" style="8" customWidth="1"/>
    <col min="13326" max="13326" width="12.85546875" style="8" customWidth="1"/>
    <col min="13327" max="13327" width="12" style="8" customWidth="1"/>
    <col min="13328" max="13328" width="13.42578125" style="8" customWidth="1"/>
    <col min="13329" max="13329" width="11.28515625" style="8" customWidth="1"/>
    <col min="13330" max="13330" width="11.85546875" style="8" customWidth="1"/>
    <col min="13331" max="13331" width="12.85546875" style="8" customWidth="1"/>
    <col min="13332" max="13332" width="11.42578125" style="8" customWidth="1"/>
    <col min="13333" max="13333" width="12.28515625" style="8" customWidth="1"/>
    <col min="13334" max="13334" width="12.7109375" style="8" customWidth="1"/>
    <col min="13335" max="13335" width="12.85546875" style="8" customWidth="1"/>
    <col min="13336" max="13336" width="10" style="8" customWidth="1"/>
    <col min="13337" max="13337" width="12.140625" style="8" customWidth="1"/>
    <col min="13338" max="13338" width="12" style="8" customWidth="1"/>
    <col min="13339" max="13340" width="11.140625" style="8" customWidth="1"/>
    <col min="13341" max="13341" width="12" style="8" customWidth="1"/>
    <col min="13342" max="13342" width="11" style="8" customWidth="1"/>
    <col min="13343" max="13343" width="12.28515625" style="8" customWidth="1"/>
    <col min="13344" max="13344" width="12" style="8" customWidth="1"/>
    <col min="13345" max="13346" width="11.7109375" style="8" customWidth="1"/>
    <col min="13347" max="13347" width="12.42578125" style="8" customWidth="1"/>
    <col min="13348" max="13349" width="9.140625" style="8" customWidth="1"/>
    <col min="13350" max="13350" width="47.5703125" style="8" customWidth="1"/>
    <col min="13351" max="13351" width="9.140625" style="8" customWidth="1"/>
    <col min="13352" max="13352" width="27.85546875" style="8" bestFit="1" customWidth="1"/>
    <col min="13353" max="13353" width="10.42578125" style="8" customWidth="1"/>
    <col min="13354" max="13355" width="9.140625" style="8" customWidth="1"/>
    <col min="13356" max="13356" width="10.42578125" style="8" customWidth="1"/>
    <col min="13357" max="13573" width="9.140625" style="8" customWidth="1"/>
    <col min="13574" max="13574" width="3.28515625" style="8" customWidth="1"/>
    <col min="13575" max="13575" width="9.140625" style="8" customWidth="1"/>
    <col min="13576" max="13576" width="23.140625" style="8"/>
    <col min="13577" max="13577" width="2.85546875" style="8" customWidth="1"/>
    <col min="13578" max="13578" width="11.42578125" style="8" customWidth="1"/>
    <col min="13579" max="13579" width="21.42578125" style="8" customWidth="1"/>
    <col min="13580" max="13580" width="15.140625" style="8" customWidth="1"/>
    <col min="13581" max="13581" width="11.85546875" style="8" customWidth="1"/>
    <col min="13582" max="13582" width="12.85546875" style="8" customWidth="1"/>
    <col min="13583" max="13583" width="12" style="8" customWidth="1"/>
    <col min="13584" max="13584" width="13.42578125" style="8" customWidth="1"/>
    <col min="13585" max="13585" width="11.28515625" style="8" customWidth="1"/>
    <col min="13586" max="13586" width="11.85546875" style="8" customWidth="1"/>
    <col min="13587" max="13587" width="12.85546875" style="8" customWidth="1"/>
    <col min="13588" max="13588" width="11.42578125" style="8" customWidth="1"/>
    <col min="13589" max="13589" width="12.28515625" style="8" customWidth="1"/>
    <col min="13590" max="13590" width="12.7109375" style="8" customWidth="1"/>
    <col min="13591" max="13591" width="12.85546875" style="8" customWidth="1"/>
    <col min="13592" max="13592" width="10" style="8" customWidth="1"/>
    <col min="13593" max="13593" width="12.140625" style="8" customWidth="1"/>
    <col min="13594" max="13594" width="12" style="8" customWidth="1"/>
    <col min="13595" max="13596" width="11.140625" style="8" customWidth="1"/>
    <col min="13597" max="13597" width="12" style="8" customWidth="1"/>
    <col min="13598" max="13598" width="11" style="8" customWidth="1"/>
    <col min="13599" max="13599" width="12.28515625" style="8" customWidth="1"/>
    <col min="13600" max="13600" width="12" style="8" customWidth="1"/>
    <col min="13601" max="13602" width="11.7109375" style="8" customWidth="1"/>
    <col min="13603" max="13603" width="12.42578125" style="8" customWidth="1"/>
    <col min="13604" max="13605" width="9.140625" style="8" customWidth="1"/>
    <col min="13606" max="13606" width="47.5703125" style="8" customWidth="1"/>
    <col min="13607" max="13607" width="9.140625" style="8" customWidth="1"/>
    <col min="13608" max="13608" width="27.85546875" style="8" bestFit="1" customWidth="1"/>
    <col min="13609" max="13609" width="10.42578125" style="8" customWidth="1"/>
    <col min="13610" max="13611" width="9.140625" style="8" customWidth="1"/>
    <col min="13612" max="13612" width="10.42578125" style="8" customWidth="1"/>
    <col min="13613" max="13829" width="9.140625" style="8" customWidth="1"/>
    <col min="13830" max="13830" width="3.28515625" style="8" customWidth="1"/>
    <col min="13831" max="13831" width="9.140625" style="8" customWidth="1"/>
    <col min="13832" max="13832" width="23.140625" style="8"/>
    <col min="13833" max="13833" width="2.85546875" style="8" customWidth="1"/>
    <col min="13834" max="13834" width="11.42578125" style="8" customWidth="1"/>
    <col min="13835" max="13835" width="21.42578125" style="8" customWidth="1"/>
    <col min="13836" max="13836" width="15.140625" style="8" customWidth="1"/>
    <col min="13837" max="13837" width="11.85546875" style="8" customWidth="1"/>
    <col min="13838" max="13838" width="12.85546875" style="8" customWidth="1"/>
    <col min="13839" max="13839" width="12" style="8" customWidth="1"/>
    <col min="13840" max="13840" width="13.42578125" style="8" customWidth="1"/>
    <col min="13841" max="13841" width="11.28515625" style="8" customWidth="1"/>
    <col min="13842" max="13842" width="11.85546875" style="8" customWidth="1"/>
    <col min="13843" max="13843" width="12.85546875" style="8" customWidth="1"/>
    <col min="13844" max="13844" width="11.42578125" style="8" customWidth="1"/>
    <col min="13845" max="13845" width="12.28515625" style="8" customWidth="1"/>
    <col min="13846" max="13846" width="12.7109375" style="8" customWidth="1"/>
    <col min="13847" max="13847" width="12.85546875" style="8" customWidth="1"/>
    <col min="13848" max="13848" width="10" style="8" customWidth="1"/>
    <col min="13849" max="13849" width="12.140625" style="8" customWidth="1"/>
    <col min="13850" max="13850" width="12" style="8" customWidth="1"/>
    <col min="13851" max="13852" width="11.140625" style="8" customWidth="1"/>
    <col min="13853" max="13853" width="12" style="8" customWidth="1"/>
    <col min="13854" max="13854" width="11" style="8" customWidth="1"/>
    <col min="13855" max="13855" width="12.28515625" style="8" customWidth="1"/>
    <col min="13856" max="13856" width="12" style="8" customWidth="1"/>
    <col min="13857" max="13858" width="11.7109375" style="8" customWidth="1"/>
    <col min="13859" max="13859" width="12.42578125" style="8" customWidth="1"/>
    <col min="13860" max="13861" width="9.140625" style="8" customWidth="1"/>
    <col min="13862" max="13862" width="47.5703125" style="8" customWidth="1"/>
    <col min="13863" max="13863" width="9.140625" style="8" customWidth="1"/>
    <col min="13864" max="13864" width="27.85546875" style="8" bestFit="1" customWidth="1"/>
    <col min="13865" max="13865" width="10.42578125" style="8" customWidth="1"/>
    <col min="13866" max="13867" width="9.140625" style="8" customWidth="1"/>
    <col min="13868" max="13868" width="10.42578125" style="8" customWidth="1"/>
    <col min="13869" max="14085" width="9.140625" style="8" customWidth="1"/>
    <col min="14086" max="14086" width="3.28515625" style="8" customWidth="1"/>
    <col min="14087" max="14087" width="9.140625" style="8" customWidth="1"/>
    <col min="14088" max="14088" width="23.140625" style="8"/>
    <col min="14089" max="14089" width="2.85546875" style="8" customWidth="1"/>
    <col min="14090" max="14090" width="11.42578125" style="8" customWidth="1"/>
    <col min="14091" max="14091" width="21.42578125" style="8" customWidth="1"/>
    <col min="14092" max="14092" width="15.140625" style="8" customWidth="1"/>
    <col min="14093" max="14093" width="11.85546875" style="8" customWidth="1"/>
    <col min="14094" max="14094" width="12.85546875" style="8" customWidth="1"/>
    <col min="14095" max="14095" width="12" style="8" customWidth="1"/>
    <col min="14096" max="14096" width="13.42578125" style="8" customWidth="1"/>
    <col min="14097" max="14097" width="11.28515625" style="8" customWidth="1"/>
    <col min="14098" max="14098" width="11.85546875" style="8" customWidth="1"/>
    <col min="14099" max="14099" width="12.85546875" style="8" customWidth="1"/>
    <col min="14100" max="14100" width="11.42578125" style="8" customWidth="1"/>
    <col min="14101" max="14101" width="12.28515625" style="8" customWidth="1"/>
    <col min="14102" max="14102" width="12.7109375" style="8" customWidth="1"/>
    <col min="14103" max="14103" width="12.85546875" style="8" customWidth="1"/>
    <col min="14104" max="14104" width="10" style="8" customWidth="1"/>
    <col min="14105" max="14105" width="12.140625" style="8" customWidth="1"/>
    <col min="14106" max="14106" width="12" style="8" customWidth="1"/>
    <col min="14107" max="14108" width="11.140625" style="8" customWidth="1"/>
    <col min="14109" max="14109" width="12" style="8" customWidth="1"/>
    <col min="14110" max="14110" width="11" style="8" customWidth="1"/>
    <col min="14111" max="14111" width="12.28515625" style="8" customWidth="1"/>
    <col min="14112" max="14112" width="12" style="8" customWidth="1"/>
    <col min="14113" max="14114" width="11.7109375" style="8" customWidth="1"/>
    <col min="14115" max="14115" width="12.42578125" style="8" customWidth="1"/>
    <col min="14116" max="14117" width="9.140625" style="8" customWidth="1"/>
    <col min="14118" max="14118" width="47.5703125" style="8" customWidth="1"/>
    <col min="14119" max="14119" width="9.140625" style="8" customWidth="1"/>
    <col min="14120" max="14120" width="27.85546875" style="8" bestFit="1" customWidth="1"/>
    <col min="14121" max="14121" width="10.42578125" style="8" customWidth="1"/>
    <col min="14122" max="14123" width="9.140625" style="8" customWidth="1"/>
    <col min="14124" max="14124" width="10.42578125" style="8" customWidth="1"/>
    <col min="14125" max="14341" width="9.140625" style="8" customWidth="1"/>
    <col min="14342" max="14342" width="3.28515625" style="8" customWidth="1"/>
    <col min="14343" max="14343" width="9.140625" style="8" customWidth="1"/>
    <col min="14344" max="14344" width="23.140625" style="8"/>
    <col min="14345" max="14345" width="2.85546875" style="8" customWidth="1"/>
    <col min="14346" max="14346" width="11.42578125" style="8" customWidth="1"/>
    <col min="14347" max="14347" width="21.42578125" style="8" customWidth="1"/>
    <col min="14348" max="14348" width="15.140625" style="8" customWidth="1"/>
    <col min="14349" max="14349" width="11.85546875" style="8" customWidth="1"/>
    <col min="14350" max="14350" width="12.85546875" style="8" customWidth="1"/>
    <col min="14351" max="14351" width="12" style="8" customWidth="1"/>
    <col min="14352" max="14352" width="13.42578125" style="8" customWidth="1"/>
    <col min="14353" max="14353" width="11.28515625" style="8" customWidth="1"/>
    <col min="14354" max="14354" width="11.85546875" style="8" customWidth="1"/>
    <col min="14355" max="14355" width="12.85546875" style="8" customWidth="1"/>
    <col min="14356" max="14356" width="11.42578125" style="8" customWidth="1"/>
    <col min="14357" max="14357" width="12.28515625" style="8" customWidth="1"/>
    <col min="14358" max="14358" width="12.7109375" style="8" customWidth="1"/>
    <col min="14359" max="14359" width="12.85546875" style="8" customWidth="1"/>
    <col min="14360" max="14360" width="10" style="8" customWidth="1"/>
    <col min="14361" max="14361" width="12.140625" style="8" customWidth="1"/>
    <col min="14362" max="14362" width="12" style="8" customWidth="1"/>
    <col min="14363" max="14364" width="11.140625" style="8" customWidth="1"/>
    <col min="14365" max="14365" width="12" style="8" customWidth="1"/>
    <col min="14366" max="14366" width="11" style="8" customWidth="1"/>
    <col min="14367" max="14367" width="12.28515625" style="8" customWidth="1"/>
    <col min="14368" max="14368" width="12" style="8" customWidth="1"/>
    <col min="14369" max="14370" width="11.7109375" style="8" customWidth="1"/>
    <col min="14371" max="14371" width="12.42578125" style="8" customWidth="1"/>
    <col min="14372" max="14373" width="9.140625" style="8" customWidth="1"/>
    <col min="14374" max="14374" width="47.5703125" style="8" customWidth="1"/>
    <col min="14375" max="14375" width="9.140625" style="8" customWidth="1"/>
    <col min="14376" max="14376" width="27.85546875" style="8" bestFit="1" customWidth="1"/>
    <col min="14377" max="14377" width="10.42578125" style="8" customWidth="1"/>
    <col min="14378" max="14379" width="9.140625" style="8" customWidth="1"/>
    <col min="14380" max="14380" width="10.42578125" style="8" customWidth="1"/>
    <col min="14381" max="14597" width="9.140625" style="8" customWidth="1"/>
    <col min="14598" max="14598" width="3.28515625" style="8" customWidth="1"/>
    <col min="14599" max="14599" width="9.140625" style="8" customWidth="1"/>
    <col min="14600" max="14600" width="23.140625" style="8"/>
    <col min="14601" max="14601" width="2.85546875" style="8" customWidth="1"/>
    <col min="14602" max="14602" width="11.42578125" style="8" customWidth="1"/>
    <col min="14603" max="14603" width="21.42578125" style="8" customWidth="1"/>
    <col min="14604" max="14604" width="15.140625" style="8" customWidth="1"/>
    <col min="14605" max="14605" width="11.85546875" style="8" customWidth="1"/>
    <col min="14606" max="14606" width="12.85546875" style="8" customWidth="1"/>
    <col min="14607" max="14607" width="12" style="8" customWidth="1"/>
    <col min="14608" max="14608" width="13.42578125" style="8" customWidth="1"/>
    <col min="14609" max="14609" width="11.28515625" style="8" customWidth="1"/>
    <col min="14610" max="14610" width="11.85546875" style="8" customWidth="1"/>
    <col min="14611" max="14611" width="12.85546875" style="8" customWidth="1"/>
    <col min="14612" max="14612" width="11.42578125" style="8" customWidth="1"/>
    <col min="14613" max="14613" width="12.28515625" style="8" customWidth="1"/>
    <col min="14614" max="14614" width="12.7109375" style="8" customWidth="1"/>
    <col min="14615" max="14615" width="12.85546875" style="8" customWidth="1"/>
    <col min="14616" max="14616" width="10" style="8" customWidth="1"/>
    <col min="14617" max="14617" width="12.140625" style="8" customWidth="1"/>
    <col min="14618" max="14618" width="12" style="8" customWidth="1"/>
    <col min="14619" max="14620" width="11.140625" style="8" customWidth="1"/>
    <col min="14621" max="14621" width="12" style="8" customWidth="1"/>
    <col min="14622" max="14622" width="11" style="8" customWidth="1"/>
    <col min="14623" max="14623" width="12.28515625" style="8" customWidth="1"/>
    <col min="14624" max="14624" width="12" style="8" customWidth="1"/>
    <col min="14625" max="14626" width="11.7109375" style="8" customWidth="1"/>
    <col min="14627" max="14627" width="12.42578125" style="8" customWidth="1"/>
    <col min="14628" max="14629" width="9.140625" style="8" customWidth="1"/>
    <col min="14630" max="14630" width="47.5703125" style="8" customWidth="1"/>
    <col min="14631" max="14631" width="9.140625" style="8" customWidth="1"/>
    <col min="14632" max="14632" width="27.85546875" style="8" bestFit="1" customWidth="1"/>
    <col min="14633" max="14633" width="10.42578125" style="8" customWidth="1"/>
    <col min="14634" max="14635" width="9.140625" style="8" customWidth="1"/>
    <col min="14636" max="14636" width="10.42578125" style="8" customWidth="1"/>
    <col min="14637" max="14853" width="9.140625" style="8" customWidth="1"/>
    <col min="14854" max="14854" width="3.28515625" style="8" customWidth="1"/>
    <col min="14855" max="14855" width="9.140625" style="8" customWidth="1"/>
    <col min="14856" max="14856" width="23.140625" style="8"/>
    <col min="14857" max="14857" width="2.85546875" style="8" customWidth="1"/>
    <col min="14858" max="14858" width="11.42578125" style="8" customWidth="1"/>
    <col min="14859" max="14859" width="21.42578125" style="8" customWidth="1"/>
    <col min="14860" max="14860" width="15.140625" style="8" customWidth="1"/>
    <col min="14861" max="14861" width="11.85546875" style="8" customWidth="1"/>
    <col min="14862" max="14862" width="12.85546875" style="8" customWidth="1"/>
    <col min="14863" max="14863" width="12" style="8" customWidth="1"/>
    <col min="14864" max="14864" width="13.42578125" style="8" customWidth="1"/>
    <col min="14865" max="14865" width="11.28515625" style="8" customWidth="1"/>
    <col min="14866" max="14866" width="11.85546875" style="8" customWidth="1"/>
    <col min="14867" max="14867" width="12.85546875" style="8" customWidth="1"/>
    <col min="14868" max="14868" width="11.42578125" style="8" customWidth="1"/>
    <col min="14869" max="14869" width="12.28515625" style="8" customWidth="1"/>
    <col min="14870" max="14870" width="12.7109375" style="8" customWidth="1"/>
    <col min="14871" max="14871" width="12.85546875" style="8" customWidth="1"/>
    <col min="14872" max="14872" width="10" style="8" customWidth="1"/>
    <col min="14873" max="14873" width="12.140625" style="8" customWidth="1"/>
    <col min="14874" max="14874" width="12" style="8" customWidth="1"/>
    <col min="14875" max="14876" width="11.140625" style="8" customWidth="1"/>
    <col min="14877" max="14877" width="12" style="8" customWidth="1"/>
    <col min="14878" max="14878" width="11" style="8" customWidth="1"/>
    <col min="14879" max="14879" width="12.28515625" style="8" customWidth="1"/>
    <col min="14880" max="14880" width="12" style="8" customWidth="1"/>
    <col min="14881" max="14882" width="11.7109375" style="8" customWidth="1"/>
    <col min="14883" max="14883" width="12.42578125" style="8" customWidth="1"/>
    <col min="14884" max="14885" width="9.140625" style="8" customWidth="1"/>
    <col min="14886" max="14886" width="47.5703125" style="8" customWidth="1"/>
    <col min="14887" max="14887" width="9.140625" style="8" customWidth="1"/>
    <col min="14888" max="14888" width="27.85546875" style="8" bestFit="1" customWidth="1"/>
    <col min="14889" max="14889" width="10.42578125" style="8" customWidth="1"/>
    <col min="14890" max="14891" width="9.140625" style="8" customWidth="1"/>
    <col min="14892" max="14892" width="10.42578125" style="8" customWidth="1"/>
    <col min="14893" max="15109" width="9.140625" style="8" customWidth="1"/>
    <col min="15110" max="15110" width="3.28515625" style="8" customWidth="1"/>
    <col min="15111" max="15111" width="9.140625" style="8" customWidth="1"/>
    <col min="15112" max="15112" width="23.140625" style="8"/>
    <col min="15113" max="15113" width="2.85546875" style="8" customWidth="1"/>
    <col min="15114" max="15114" width="11.42578125" style="8" customWidth="1"/>
    <col min="15115" max="15115" width="21.42578125" style="8" customWidth="1"/>
    <col min="15116" max="15116" width="15.140625" style="8" customWidth="1"/>
    <col min="15117" max="15117" width="11.85546875" style="8" customWidth="1"/>
    <col min="15118" max="15118" width="12.85546875" style="8" customWidth="1"/>
    <col min="15119" max="15119" width="12" style="8" customWidth="1"/>
    <col min="15120" max="15120" width="13.42578125" style="8" customWidth="1"/>
    <col min="15121" max="15121" width="11.28515625" style="8" customWidth="1"/>
    <col min="15122" max="15122" width="11.85546875" style="8" customWidth="1"/>
    <col min="15123" max="15123" width="12.85546875" style="8" customWidth="1"/>
    <col min="15124" max="15124" width="11.42578125" style="8" customWidth="1"/>
    <col min="15125" max="15125" width="12.28515625" style="8" customWidth="1"/>
    <col min="15126" max="15126" width="12.7109375" style="8" customWidth="1"/>
    <col min="15127" max="15127" width="12.85546875" style="8" customWidth="1"/>
    <col min="15128" max="15128" width="10" style="8" customWidth="1"/>
    <col min="15129" max="15129" width="12.140625" style="8" customWidth="1"/>
    <col min="15130" max="15130" width="12" style="8" customWidth="1"/>
    <col min="15131" max="15132" width="11.140625" style="8" customWidth="1"/>
    <col min="15133" max="15133" width="12" style="8" customWidth="1"/>
    <col min="15134" max="15134" width="11" style="8" customWidth="1"/>
    <col min="15135" max="15135" width="12.28515625" style="8" customWidth="1"/>
    <col min="15136" max="15136" width="12" style="8" customWidth="1"/>
    <col min="15137" max="15138" width="11.7109375" style="8" customWidth="1"/>
    <col min="15139" max="15139" width="12.42578125" style="8" customWidth="1"/>
    <col min="15140" max="15141" width="9.140625" style="8" customWidth="1"/>
    <col min="15142" max="15142" width="47.5703125" style="8" customWidth="1"/>
    <col min="15143" max="15143" width="9.140625" style="8" customWidth="1"/>
    <col min="15144" max="15144" width="27.85546875" style="8" bestFit="1" customWidth="1"/>
    <col min="15145" max="15145" width="10.42578125" style="8" customWidth="1"/>
    <col min="15146" max="15147" width="9.140625" style="8" customWidth="1"/>
    <col min="15148" max="15148" width="10.42578125" style="8" customWidth="1"/>
    <col min="15149" max="15365" width="9.140625" style="8" customWidth="1"/>
    <col min="15366" max="15366" width="3.28515625" style="8" customWidth="1"/>
    <col min="15367" max="15367" width="9.140625" style="8" customWidth="1"/>
    <col min="15368" max="15368" width="23.140625" style="8"/>
    <col min="15369" max="15369" width="2.85546875" style="8" customWidth="1"/>
    <col min="15370" max="15370" width="11.42578125" style="8" customWidth="1"/>
    <col min="15371" max="15371" width="21.42578125" style="8" customWidth="1"/>
    <col min="15372" max="15372" width="15.140625" style="8" customWidth="1"/>
    <col min="15373" max="15373" width="11.85546875" style="8" customWidth="1"/>
    <col min="15374" max="15374" width="12.85546875" style="8" customWidth="1"/>
    <col min="15375" max="15375" width="12" style="8" customWidth="1"/>
    <col min="15376" max="15376" width="13.42578125" style="8" customWidth="1"/>
    <col min="15377" max="15377" width="11.28515625" style="8" customWidth="1"/>
    <col min="15378" max="15378" width="11.85546875" style="8" customWidth="1"/>
    <col min="15379" max="15379" width="12.85546875" style="8" customWidth="1"/>
    <col min="15380" max="15380" width="11.42578125" style="8" customWidth="1"/>
    <col min="15381" max="15381" width="12.28515625" style="8" customWidth="1"/>
    <col min="15382" max="15382" width="12.7109375" style="8" customWidth="1"/>
    <col min="15383" max="15383" width="12.85546875" style="8" customWidth="1"/>
    <col min="15384" max="15384" width="10" style="8" customWidth="1"/>
    <col min="15385" max="15385" width="12.140625" style="8" customWidth="1"/>
    <col min="15386" max="15386" width="12" style="8" customWidth="1"/>
    <col min="15387" max="15388" width="11.140625" style="8" customWidth="1"/>
    <col min="15389" max="15389" width="12" style="8" customWidth="1"/>
    <col min="15390" max="15390" width="11" style="8" customWidth="1"/>
    <col min="15391" max="15391" width="12.28515625" style="8" customWidth="1"/>
    <col min="15392" max="15392" width="12" style="8" customWidth="1"/>
    <col min="15393" max="15394" width="11.7109375" style="8" customWidth="1"/>
    <col min="15395" max="15395" width="12.42578125" style="8" customWidth="1"/>
    <col min="15396" max="15397" width="9.140625" style="8" customWidth="1"/>
    <col min="15398" max="15398" width="47.5703125" style="8" customWidth="1"/>
    <col min="15399" max="15399" width="9.140625" style="8" customWidth="1"/>
    <col min="15400" max="15400" width="27.85546875" style="8" bestFit="1" customWidth="1"/>
    <col min="15401" max="15401" width="10.42578125" style="8" customWidth="1"/>
    <col min="15402" max="15403" width="9.140625" style="8" customWidth="1"/>
    <col min="15404" max="15404" width="10.42578125" style="8" customWidth="1"/>
    <col min="15405" max="15621" width="9.140625" style="8" customWidth="1"/>
    <col min="15622" max="15622" width="3.28515625" style="8" customWidth="1"/>
    <col min="15623" max="15623" width="9.140625" style="8" customWidth="1"/>
    <col min="15624" max="15624" width="23.140625" style="8"/>
    <col min="15625" max="15625" width="2.85546875" style="8" customWidth="1"/>
    <col min="15626" max="15626" width="11.42578125" style="8" customWidth="1"/>
    <col min="15627" max="15627" width="21.42578125" style="8" customWidth="1"/>
    <col min="15628" max="15628" width="15.140625" style="8" customWidth="1"/>
    <col min="15629" max="15629" width="11.85546875" style="8" customWidth="1"/>
    <col min="15630" max="15630" width="12.85546875" style="8" customWidth="1"/>
    <col min="15631" max="15631" width="12" style="8" customWidth="1"/>
    <col min="15632" max="15632" width="13.42578125" style="8" customWidth="1"/>
    <col min="15633" max="15633" width="11.28515625" style="8" customWidth="1"/>
    <col min="15634" max="15634" width="11.85546875" style="8" customWidth="1"/>
    <col min="15635" max="15635" width="12.85546875" style="8" customWidth="1"/>
    <col min="15636" max="15636" width="11.42578125" style="8" customWidth="1"/>
    <col min="15637" max="15637" width="12.28515625" style="8" customWidth="1"/>
    <col min="15638" max="15638" width="12.7109375" style="8" customWidth="1"/>
    <col min="15639" max="15639" width="12.85546875" style="8" customWidth="1"/>
    <col min="15640" max="15640" width="10" style="8" customWidth="1"/>
    <col min="15641" max="15641" width="12.140625" style="8" customWidth="1"/>
    <col min="15642" max="15642" width="12" style="8" customWidth="1"/>
    <col min="15643" max="15644" width="11.140625" style="8" customWidth="1"/>
    <col min="15645" max="15645" width="12" style="8" customWidth="1"/>
    <col min="15646" max="15646" width="11" style="8" customWidth="1"/>
    <col min="15647" max="15647" width="12.28515625" style="8" customWidth="1"/>
    <col min="15648" max="15648" width="12" style="8" customWidth="1"/>
    <col min="15649" max="15650" width="11.7109375" style="8" customWidth="1"/>
    <col min="15651" max="15651" width="12.42578125" style="8" customWidth="1"/>
    <col min="15652" max="15653" width="9.140625" style="8" customWidth="1"/>
    <col min="15654" max="15654" width="47.5703125" style="8" customWidth="1"/>
    <col min="15655" max="15655" width="9.140625" style="8" customWidth="1"/>
    <col min="15656" max="15656" width="27.85546875" style="8" bestFit="1" customWidth="1"/>
    <col min="15657" max="15657" width="10.42578125" style="8" customWidth="1"/>
    <col min="15658" max="15659" width="9.140625" style="8" customWidth="1"/>
    <col min="15660" max="15660" width="10.42578125" style="8" customWidth="1"/>
    <col min="15661" max="15877" width="9.140625" style="8" customWidth="1"/>
    <col min="15878" max="15878" width="3.28515625" style="8" customWidth="1"/>
    <col min="15879" max="15879" width="9.140625" style="8" customWidth="1"/>
    <col min="15880" max="15880" width="23.140625" style="8"/>
    <col min="15881" max="15881" width="2.85546875" style="8" customWidth="1"/>
    <col min="15882" max="15882" width="11.42578125" style="8" customWidth="1"/>
    <col min="15883" max="15883" width="21.42578125" style="8" customWidth="1"/>
    <col min="15884" max="15884" width="15.140625" style="8" customWidth="1"/>
    <col min="15885" max="15885" width="11.85546875" style="8" customWidth="1"/>
    <col min="15886" max="15886" width="12.85546875" style="8" customWidth="1"/>
    <col min="15887" max="15887" width="12" style="8" customWidth="1"/>
    <col min="15888" max="15888" width="13.42578125" style="8" customWidth="1"/>
    <col min="15889" max="15889" width="11.28515625" style="8" customWidth="1"/>
    <col min="15890" max="15890" width="11.85546875" style="8" customWidth="1"/>
    <col min="15891" max="15891" width="12.85546875" style="8" customWidth="1"/>
    <col min="15892" max="15892" width="11.42578125" style="8" customWidth="1"/>
    <col min="15893" max="15893" width="12.28515625" style="8" customWidth="1"/>
    <col min="15894" max="15894" width="12.7109375" style="8" customWidth="1"/>
    <col min="15895" max="15895" width="12.85546875" style="8" customWidth="1"/>
    <col min="15896" max="15896" width="10" style="8" customWidth="1"/>
    <col min="15897" max="15897" width="12.140625" style="8" customWidth="1"/>
    <col min="15898" max="15898" width="12" style="8" customWidth="1"/>
    <col min="15899" max="15900" width="11.140625" style="8" customWidth="1"/>
    <col min="15901" max="15901" width="12" style="8" customWidth="1"/>
    <col min="15902" max="15902" width="11" style="8" customWidth="1"/>
    <col min="15903" max="15903" width="12.28515625" style="8" customWidth="1"/>
    <col min="15904" max="15904" width="12" style="8" customWidth="1"/>
    <col min="15905" max="15906" width="11.7109375" style="8" customWidth="1"/>
    <col min="15907" max="15907" width="12.42578125" style="8" customWidth="1"/>
    <col min="15908" max="15909" width="9.140625" style="8" customWidth="1"/>
    <col min="15910" max="15910" width="47.5703125" style="8" customWidth="1"/>
    <col min="15911" max="15911" width="9.140625" style="8" customWidth="1"/>
    <col min="15912" max="15912" width="27.85546875" style="8" bestFit="1" customWidth="1"/>
    <col min="15913" max="15913" width="10.42578125" style="8" customWidth="1"/>
    <col min="15914" max="15915" width="9.140625" style="8" customWidth="1"/>
    <col min="15916" max="15916" width="10.42578125" style="8" customWidth="1"/>
    <col min="15917" max="16133" width="9.140625" style="8" customWidth="1"/>
    <col min="16134" max="16134" width="3.28515625" style="8" customWidth="1"/>
    <col min="16135" max="16135" width="9.140625" style="8" customWidth="1"/>
    <col min="16136" max="16136" width="23.140625" style="8"/>
    <col min="16137" max="16137" width="2.85546875" style="8" customWidth="1"/>
    <col min="16138" max="16138" width="11.42578125" style="8" customWidth="1"/>
    <col min="16139" max="16139" width="21.42578125" style="8" customWidth="1"/>
    <col min="16140" max="16140" width="15.140625" style="8" customWidth="1"/>
    <col min="16141" max="16141" width="11.85546875" style="8" customWidth="1"/>
    <col min="16142" max="16142" width="12.85546875" style="8" customWidth="1"/>
    <col min="16143" max="16143" width="12" style="8" customWidth="1"/>
    <col min="16144" max="16144" width="13.42578125" style="8" customWidth="1"/>
    <col min="16145" max="16145" width="11.28515625" style="8" customWidth="1"/>
    <col min="16146" max="16146" width="11.85546875" style="8" customWidth="1"/>
    <col min="16147" max="16147" width="12.85546875" style="8" customWidth="1"/>
    <col min="16148" max="16148" width="11.42578125" style="8" customWidth="1"/>
    <col min="16149" max="16149" width="12.28515625" style="8" customWidth="1"/>
    <col min="16150" max="16150" width="12.7109375" style="8" customWidth="1"/>
    <col min="16151" max="16151" width="12.85546875" style="8" customWidth="1"/>
    <col min="16152" max="16152" width="10" style="8" customWidth="1"/>
    <col min="16153" max="16153" width="12.140625" style="8" customWidth="1"/>
    <col min="16154" max="16154" width="12" style="8" customWidth="1"/>
    <col min="16155" max="16156" width="11.140625" style="8" customWidth="1"/>
    <col min="16157" max="16157" width="12" style="8" customWidth="1"/>
    <col min="16158" max="16158" width="11" style="8" customWidth="1"/>
    <col min="16159" max="16159" width="12.28515625" style="8" customWidth="1"/>
    <col min="16160" max="16160" width="12" style="8" customWidth="1"/>
    <col min="16161" max="16162" width="11.7109375" style="8" customWidth="1"/>
    <col min="16163" max="16163" width="12.42578125" style="8" customWidth="1"/>
    <col min="16164" max="16165" width="9.140625" style="8" customWidth="1"/>
    <col min="16166" max="16166" width="47.5703125" style="8" customWidth="1"/>
    <col min="16167" max="16167" width="9.140625" style="8" customWidth="1"/>
    <col min="16168" max="16168" width="27.85546875" style="8" bestFit="1" customWidth="1"/>
    <col min="16169" max="16169" width="10.42578125" style="8" customWidth="1"/>
    <col min="16170" max="16171" width="9.140625" style="8" customWidth="1"/>
    <col min="16172" max="16172" width="10.42578125" style="8" customWidth="1"/>
    <col min="16173" max="16384" width="9.140625" style="8" customWidth="1"/>
  </cols>
  <sheetData>
    <row r="1" spans="2:40" ht="24.75" customHeight="1" x14ac:dyDescent="0.2">
      <c r="B1" s="896" t="s">
        <v>1641</v>
      </c>
      <c r="C1" s="897"/>
      <c r="D1" s="897"/>
    </row>
    <row r="2" spans="2:40" ht="12.75" x14ac:dyDescent="0.2">
      <c r="B2" s="17"/>
      <c r="C2" s="22" t="s">
        <v>1051</v>
      </c>
      <c r="D2" s="23"/>
      <c r="E2" s="22"/>
      <c r="F2" s="23"/>
      <c r="G2" s="22"/>
      <c r="H2" s="22"/>
      <c r="I2" s="22"/>
      <c r="J2" s="22"/>
      <c r="K2" s="22"/>
      <c r="L2" s="24"/>
      <c r="M2" s="23"/>
      <c r="N2" s="23"/>
      <c r="O2" s="23"/>
      <c r="P2" s="17"/>
      <c r="Q2" s="17"/>
      <c r="R2" s="17"/>
      <c r="S2" s="17"/>
      <c r="T2" s="17"/>
      <c r="U2" s="17"/>
      <c r="V2" s="17"/>
      <c r="W2" s="17"/>
      <c r="X2" s="17"/>
      <c r="Y2" s="17"/>
      <c r="Z2" s="17"/>
      <c r="AA2" s="17"/>
      <c r="AB2" s="17"/>
      <c r="AC2" s="17"/>
      <c r="AD2" s="17"/>
      <c r="AE2" s="17"/>
      <c r="AF2" s="17"/>
      <c r="AG2" s="17"/>
      <c r="AH2" s="17"/>
    </row>
    <row r="3" spans="2:40" ht="12.75" x14ac:dyDescent="0.2">
      <c r="C3" s="25"/>
      <c r="D3" s="1"/>
      <c r="E3" s="25"/>
      <c r="F3" s="1"/>
      <c r="G3" s="25"/>
      <c r="H3" s="25"/>
      <c r="I3" s="25"/>
      <c r="J3" s="25"/>
      <c r="K3" s="25"/>
      <c r="L3" s="26"/>
      <c r="M3" s="1"/>
      <c r="N3" s="1"/>
      <c r="O3" s="1"/>
    </row>
    <row r="4" spans="2:40" ht="15" x14ac:dyDescent="0.25">
      <c r="B4" s="27"/>
      <c r="C4" s="28" t="s">
        <v>70</v>
      </c>
      <c r="D4" s="29"/>
      <c r="E4" s="29"/>
      <c r="F4" s="29"/>
      <c r="G4" s="29"/>
      <c r="H4" s="29"/>
      <c r="I4" s="29"/>
      <c r="J4" s="29"/>
      <c r="K4" s="29"/>
      <c r="L4" s="29"/>
      <c r="M4" s="29"/>
      <c r="N4" s="29"/>
      <c r="O4" s="29"/>
      <c r="P4" s="27"/>
      <c r="Q4" s="27"/>
      <c r="R4" s="27"/>
      <c r="S4" s="27"/>
      <c r="T4" s="27"/>
      <c r="U4" s="27"/>
      <c r="V4" s="27"/>
      <c r="W4" s="27"/>
      <c r="X4" s="27"/>
      <c r="Y4" s="27"/>
      <c r="Z4" s="27"/>
      <c r="AA4" s="27"/>
      <c r="AB4" s="27"/>
      <c r="AC4" s="27"/>
      <c r="AD4" s="27"/>
      <c r="AE4" s="27"/>
      <c r="AF4" s="27"/>
      <c r="AG4" s="27"/>
      <c r="AH4" s="27"/>
      <c r="AK4" s="318" t="s">
        <v>180</v>
      </c>
      <c r="AL4" s="30" t="s">
        <v>71</v>
      </c>
      <c r="AN4" s="31" t="s">
        <v>71</v>
      </c>
    </row>
    <row r="5" spans="2:40" ht="15" x14ac:dyDescent="0.25">
      <c r="B5" s="27"/>
      <c r="C5" s="32" t="s">
        <v>1564</v>
      </c>
      <c r="D5" s="29"/>
      <c r="E5" s="29"/>
      <c r="F5" s="29"/>
      <c r="G5" s="29"/>
      <c r="H5" s="29"/>
      <c r="I5" s="29"/>
      <c r="J5" s="29"/>
      <c r="K5" s="29"/>
      <c r="L5" s="29"/>
      <c r="M5" s="29"/>
      <c r="N5" s="29"/>
      <c r="O5" s="29"/>
      <c r="P5" s="27"/>
      <c r="Q5" s="27"/>
      <c r="R5" s="27"/>
      <c r="S5" s="27"/>
      <c r="T5" s="27"/>
      <c r="U5" s="27"/>
      <c r="V5" s="27"/>
      <c r="W5" s="27"/>
      <c r="X5" s="27"/>
      <c r="Y5" s="27"/>
      <c r="Z5" s="27"/>
      <c r="AA5" s="27"/>
      <c r="AB5" s="27"/>
      <c r="AC5" s="27"/>
      <c r="AD5" s="27"/>
      <c r="AE5" s="27"/>
      <c r="AF5" s="27"/>
      <c r="AG5" s="27"/>
      <c r="AH5" s="27"/>
      <c r="AK5" s="318" t="s">
        <v>71</v>
      </c>
      <c r="AL5" s="30" t="s">
        <v>72</v>
      </c>
      <c r="AN5" s="31" t="s">
        <v>72</v>
      </c>
    </row>
    <row r="6" spans="2:40" ht="15" x14ac:dyDescent="0.25">
      <c r="B6" s="27"/>
      <c r="C6" s="108" t="s">
        <v>73</v>
      </c>
      <c r="D6" s="29"/>
      <c r="E6" s="29"/>
      <c r="F6" s="29"/>
      <c r="G6" s="29"/>
      <c r="H6" s="29"/>
      <c r="I6" s="29"/>
      <c r="J6" s="29"/>
      <c r="K6" s="29"/>
      <c r="L6" s="29"/>
      <c r="M6" s="29"/>
      <c r="N6" s="29"/>
      <c r="O6" s="29"/>
      <c r="P6" s="27"/>
      <c r="Q6" s="27"/>
      <c r="R6" s="27"/>
      <c r="S6" s="27"/>
      <c r="T6" s="27"/>
      <c r="U6" s="27"/>
      <c r="V6" s="27"/>
      <c r="W6" s="27"/>
      <c r="X6" s="27"/>
      <c r="Y6" s="27"/>
      <c r="Z6" s="27"/>
      <c r="AA6" s="27"/>
      <c r="AB6" s="27"/>
      <c r="AC6" s="27"/>
      <c r="AD6" s="27"/>
      <c r="AE6" s="27"/>
      <c r="AF6" s="27"/>
      <c r="AG6" s="27"/>
      <c r="AH6" s="27"/>
      <c r="AK6" s="318" t="s">
        <v>72</v>
      </c>
      <c r="AL6" s="30"/>
      <c r="AN6" s="31"/>
    </row>
    <row r="7" spans="2:40" ht="15" x14ac:dyDescent="0.25">
      <c r="B7" s="27"/>
      <c r="C7" s="839" t="s">
        <v>1565</v>
      </c>
      <c r="D7" s="838"/>
      <c r="E7" s="838"/>
      <c r="F7" s="838"/>
      <c r="G7" s="838"/>
      <c r="H7" s="838"/>
      <c r="I7" s="838"/>
      <c r="J7" s="29"/>
      <c r="K7" s="29"/>
      <c r="L7" s="29"/>
      <c r="M7" s="29"/>
      <c r="N7" s="29"/>
      <c r="O7" s="29"/>
      <c r="P7" s="27"/>
      <c r="Q7" s="27"/>
      <c r="R7" s="27"/>
      <c r="S7" s="27"/>
      <c r="T7" s="27"/>
      <c r="U7" s="27"/>
      <c r="V7" s="27"/>
      <c r="W7" s="27"/>
      <c r="X7" s="27"/>
      <c r="Y7" s="27"/>
      <c r="Z7" s="27"/>
      <c r="AA7" s="27"/>
      <c r="AB7" s="27"/>
      <c r="AC7" s="27"/>
      <c r="AD7" s="27"/>
      <c r="AE7" s="27"/>
      <c r="AF7" s="27"/>
      <c r="AG7" s="27"/>
      <c r="AH7" s="27"/>
      <c r="AK7" s="318"/>
      <c r="AL7" s="30"/>
      <c r="AN7" s="31"/>
    </row>
    <row r="8" spans="2:40" ht="15" x14ac:dyDescent="0.25">
      <c r="B8" s="27"/>
      <c r="C8" s="32" t="s">
        <v>1566</v>
      </c>
      <c r="D8" s="29"/>
      <c r="E8" s="29"/>
      <c r="F8" s="29"/>
      <c r="G8" s="29"/>
      <c r="H8" s="29"/>
      <c r="I8" s="29"/>
      <c r="J8" s="29"/>
      <c r="K8" s="29"/>
      <c r="L8" s="29"/>
      <c r="M8" s="29"/>
      <c r="N8" s="29"/>
      <c r="O8" s="29"/>
      <c r="P8" s="27"/>
      <c r="Q8" s="27"/>
      <c r="R8" s="27"/>
      <c r="S8" s="27"/>
      <c r="T8" s="27"/>
      <c r="U8" s="27"/>
      <c r="V8" s="27"/>
      <c r="W8" s="27"/>
      <c r="X8" s="27"/>
      <c r="Y8" s="27"/>
      <c r="Z8" s="27"/>
      <c r="AA8" s="27"/>
      <c r="AB8" s="27"/>
      <c r="AC8" s="27"/>
      <c r="AD8" s="27"/>
      <c r="AE8" s="27"/>
      <c r="AF8" s="27"/>
      <c r="AG8" s="27"/>
      <c r="AH8" s="27"/>
      <c r="AK8" s="318" t="s">
        <v>76</v>
      </c>
      <c r="AL8" s="30"/>
      <c r="AN8" s="31"/>
    </row>
    <row r="9" spans="2:40" ht="15" x14ac:dyDescent="0.25">
      <c r="B9" s="27"/>
      <c r="C9" s="981" t="s">
        <v>1567</v>
      </c>
      <c r="D9" s="981"/>
      <c r="E9" s="981"/>
      <c r="F9" s="981"/>
      <c r="G9" s="981"/>
      <c r="H9" s="981"/>
      <c r="I9" s="981"/>
      <c r="J9" s="981"/>
      <c r="K9" s="981"/>
      <c r="L9" s="981"/>
      <c r="M9" s="981"/>
      <c r="N9" s="981"/>
      <c r="O9" s="981"/>
      <c r="P9" s="981"/>
      <c r="Q9" s="981"/>
      <c r="R9" s="981"/>
      <c r="S9" s="981"/>
      <c r="T9" s="981"/>
      <c r="U9" s="981"/>
      <c r="V9" s="981"/>
      <c r="W9" s="981"/>
      <c r="X9" s="981"/>
      <c r="Y9" s="981"/>
      <c r="Z9" s="27"/>
      <c r="AA9" s="27"/>
      <c r="AB9" s="27"/>
      <c r="AC9" s="27"/>
      <c r="AD9" s="27"/>
      <c r="AE9" s="27"/>
      <c r="AF9" s="27"/>
      <c r="AG9" s="27"/>
      <c r="AH9" s="27"/>
      <c r="AK9" s="318" t="s">
        <v>181</v>
      </c>
      <c r="AL9" s="30" t="s">
        <v>76</v>
      </c>
      <c r="AN9" s="31" t="s">
        <v>76</v>
      </c>
    </row>
    <row r="10" spans="2:40" ht="15" x14ac:dyDescent="0.25">
      <c r="B10" s="27"/>
      <c r="C10" s="32" t="s">
        <v>75</v>
      </c>
      <c r="D10" s="29"/>
      <c r="E10" s="29"/>
      <c r="F10" s="29"/>
      <c r="G10" s="29"/>
      <c r="H10" s="29"/>
      <c r="I10" s="29"/>
      <c r="J10" s="29"/>
      <c r="K10" s="29"/>
      <c r="L10" s="29"/>
      <c r="M10" s="29"/>
      <c r="N10" s="29"/>
      <c r="O10" s="29"/>
      <c r="P10" s="27"/>
      <c r="Q10" s="27"/>
      <c r="R10" s="27"/>
      <c r="S10" s="27"/>
      <c r="T10" s="27"/>
      <c r="U10" s="27"/>
      <c r="V10" s="27"/>
      <c r="W10" s="27"/>
      <c r="X10" s="27"/>
      <c r="Y10" s="27"/>
      <c r="Z10" s="27"/>
      <c r="AA10" s="27"/>
      <c r="AB10" s="27"/>
      <c r="AC10" s="27"/>
      <c r="AD10" s="27"/>
      <c r="AE10" s="27"/>
      <c r="AF10" s="27"/>
      <c r="AG10" s="27"/>
      <c r="AH10" s="27"/>
      <c r="AK10" s="318" t="s">
        <v>1047</v>
      </c>
      <c r="AL10" s="30"/>
      <c r="AN10" s="31"/>
    </row>
    <row r="11" spans="2:40" ht="15" x14ac:dyDescent="0.25">
      <c r="B11" s="27"/>
      <c r="C11" s="32" t="s">
        <v>77</v>
      </c>
      <c r="D11" s="29"/>
      <c r="E11" s="29"/>
      <c r="F11" s="29"/>
      <c r="G11" s="29"/>
      <c r="H11" s="29"/>
      <c r="I11" s="29"/>
      <c r="J11" s="29"/>
      <c r="K11" s="29"/>
      <c r="L11" s="29"/>
      <c r="M11" s="29"/>
      <c r="N11" s="29"/>
      <c r="O11" s="29"/>
      <c r="P11" s="27"/>
      <c r="Q11" s="27"/>
      <c r="R11" s="27"/>
      <c r="S11" s="27"/>
      <c r="T11" s="27"/>
      <c r="U11" s="27"/>
      <c r="V11" s="27"/>
      <c r="W11" s="27"/>
      <c r="X11" s="27"/>
      <c r="Y11" s="27"/>
      <c r="Z11" s="27"/>
      <c r="AA11" s="27"/>
      <c r="AB11" s="27"/>
      <c r="AC11" s="27"/>
      <c r="AD11" s="27"/>
      <c r="AE11" s="27"/>
      <c r="AF11" s="27"/>
      <c r="AG11" s="27"/>
      <c r="AH11" s="27"/>
      <c r="AK11" s="318" t="s">
        <v>1048</v>
      </c>
      <c r="AL11" s="34" t="s">
        <v>78</v>
      </c>
      <c r="AN11" s="31" t="s">
        <v>79</v>
      </c>
    </row>
    <row r="12" spans="2:40" ht="15" x14ac:dyDescent="0.25">
      <c r="C12" s="35"/>
      <c r="AK12" s="318" t="s">
        <v>314</v>
      </c>
      <c r="AL12" s="34"/>
      <c r="AN12" s="31"/>
    </row>
    <row r="13" spans="2:40" ht="15" x14ac:dyDescent="0.25">
      <c r="B13" s="27"/>
      <c r="C13" s="36" t="s">
        <v>80</v>
      </c>
      <c r="D13" s="36"/>
      <c r="E13" s="36"/>
      <c r="F13" s="36"/>
      <c r="G13" s="36"/>
      <c r="H13" s="36"/>
      <c r="I13" s="36"/>
      <c r="J13" s="36"/>
      <c r="K13" s="36"/>
      <c r="L13" s="36"/>
      <c r="M13" s="36"/>
      <c r="N13" s="36"/>
      <c r="O13" s="36"/>
      <c r="P13" s="27"/>
      <c r="Q13" s="27"/>
      <c r="R13" s="27"/>
      <c r="S13" s="27"/>
      <c r="T13" s="27"/>
      <c r="U13" s="27"/>
      <c r="V13" s="27"/>
      <c r="W13" s="27"/>
      <c r="X13" s="27"/>
      <c r="Y13" s="27"/>
      <c r="Z13" s="27"/>
      <c r="AA13" s="27"/>
      <c r="AB13" s="27"/>
      <c r="AC13" s="27"/>
      <c r="AD13" s="27"/>
      <c r="AE13" s="27"/>
      <c r="AF13" s="27"/>
      <c r="AG13" s="27"/>
      <c r="AH13" s="27"/>
      <c r="AK13" s="318" t="s">
        <v>182</v>
      </c>
      <c r="AL13" s="34" t="s">
        <v>81</v>
      </c>
      <c r="AN13" s="31" t="s">
        <v>82</v>
      </c>
    </row>
    <row r="14" spans="2:40" ht="15" customHeight="1" x14ac:dyDescent="0.25">
      <c r="B14" s="27"/>
      <c r="C14" s="27"/>
      <c r="D14" s="37" t="s">
        <v>459</v>
      </c>
      <c r="E14" s="917"/>
      <c r="F14" s="918"/>
      <c r="G14" s="919"/>
      <c r="H14" s="36"/>
      <c r="I14" s="36" t="s">
        <v>84</v>
      </c>
      <c r="J14" s="917" t="s">
        <v>85</v>
      </c>
      <c r="K14" s="918"/>
      <c r="L14" s="918"/>
      <c r="M14" s="919"/>
      <c r="N14" s="27"/>
      <c r="O14" s="33"/>
      <c r="P14" s="27"/>
      <c r="Q14" s="27"/>
      <c r="R14" s="27"/>
      <c r="S14" s="27"/>
      <c r="T14" s="27"/>
      <c r="U14" s="27"/>
      <c r="V14" s="27"/>
      <c r="W14" s="27"/>
      <c r="X14" s="27"/>
      <c r="Y14" s="27"/>
      <c r="Z14" s="27"/>
      <c r="AA14" s="27"/>
      <c r="AB14" s="27"/>
      <c r="AC14" s="27"/>
      <c r="AD14" s="27"/>
      <c r="AE14" s="27"/>
      <c r="AF14" s="27"/>
      <c r="AG14" s="27"/>
      <c r="AH14" s="27"/>
      <c r="AK14" s="318" t="s">
        <v>183</v>
      </c>
      <c r="AL14" s="34" t="s">
        <v>86</v>
      </c>
      <c r="AN14" s="31" t="s">
        <v>86</v>
      </c>
    </row>
    <row r="15" spans="2:40" ht="15" x14ac:dyDescent="0.25">
      <c r="B15" s="27"/>
      <c r="C15" s="27"/>
      <c r="D15" s="38"/>
      <c r="E15" s="27"/>
      <c r="F15" s="27"/>
      <c r="G15" s="27"/>
      <c r="H15" s="36"/>
      <c r="I15" s="27"/>
      <c r="J15" s="27"/>
      <c r="K15" s="27"/>
      <c r="L15" s="27"/>
      <c r="M15" s="27"/>
      <c r="N15" s="27"/>
      <c r="O15" s="33"/>
      <c r="P15" s="27"/>
      <c r="Q15" s="27"/>
      <c r="R15" s="27"/>
      <c r="S15" s="27"/>
      <c r="T15" s="27"/>
      <c r="U15" s="27"/>
      <c r="V15" s="27"/>
      <c r="W15" s="27"/>
      <c r="X15" s="27"/>
      <c r="Y15" s="27"/>
      <c r="Z15" s="27"/>
      <c r="AA15" s="27"/>
      <c r="AB15" s="27"/>
      <c r="AC15" s="27"/>
      <c r="AD15" s="27"/>
      <c r="AE15" s="27"/>
      <c r="AF15" s="27"/>
      <c r="AG15" s="27"/>
      <c r="AH15" s="27"/>
      <c r="AK15" s="318" t="s">
        <v>462</v>
      </c>
      <c r="AL15" s="34" t="s">
        <v>87</v>
      </c>
      <c r="AN15" s="31" t="s">
        <v>87</v>
      </c>
    </row>
    <row r="16" spans="2:40" ht="15" x14ac:dyDescent="0.25">
      <c r="B16" s="27"/>
      <c r="C16" s="27"/>
      <c r="D16" s="37" t="s">
        <v>88</v>
      </c>
      <c r="E16" s="917" t="s">
        <v>89</v>
      </c>
      <c r="F16" s="918"/>
      <c r="G16" s="919"/>
      <c r="H16" s="36"/>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K16" s="318" t="s">
        <v>138</v>
      </c>
      <c r="AL16" s="34" t="s">
        <v>90</v>
      </c>
      <c r="AN16" s="31" t="s">
        <v>90</v>
      </c>
    </row>
    <row r="17" spans="2:43" ht="15" x14ac:dyDescent="0.25">
      <c r="B17" s="27"/>
      <c r="C17" s="27"/>
      <c r="D17" s="38"/>
      <c r="E17" s="27"/>
      <c r="F17" s="27"/>
      <c r="G17" s="27"/>
      <c r="H17" s="36"/>
      <c r="I17" s="27"/>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c r="AK17" s="318" t="s">
        <v>136</v>
      </c>
      <c r="AL17" s="34" t="s">
        <v>91</v>
      </c>
      <c r="AN17" s="31" t="s">
        <v>91</v>
      </c>
    </row>
    <row r="18" spans="2:43" ht="15" x14ac:dyDescent="0.25">
      <c r="B18" s="27"/>
      <c r="C18" s="27"/>
      <c r="D18" s="36" t="s">
        <v>92</v>
      </c>
      <c r="E18" s="917"/>
      <c r="F18" s="918"/>
      <c r="G18" s="919"/>
      <c r="H18" s="27"/>
      <c r="I18" s="27"/>
      <c r="J18" s="27"/>
      <c r="K18" s="27"/>
      <c r="L18" s="27"/>
      <c r="M18" s="27"/>
      <c r="N18" s="27"/>
      <c r="O18" s="27"/>
      <c r="P18" s="27"/>
      <c r="Q18" s="27"/>
      <c r="R18" s="27"/>
      <c r="S18" s="27"/>
      <c r="T18" s="27"/>
      <c r="U18" s="27"/>
      <c r="V18" s="27"/>
      <c r="W18" s="27"/>
      <c r="X18" s="27"/>
      <c r="Y18" s="27"/>
      <c r="Z18" s="27"/>
      <c r="AA18" s="27"/>
      <c r="AB18" s="27"/>
      <c r="AC18" s="27"/>
      <c r="AD18" s="27"/>
      <c r="AE18" s="27"/>
      <c r="AF18" s="27"/>
      <c r="AG18" s="27"/>
      <c r="AH18" s="27"/>
      <c r="AK18" s="318" t="s">
        <v>463</v>
      </c>
      <c r="AL18" s="30" t="s">
        <v>93</v>
      </c>
      <c r="AN18" s="31" t="s">
        <v>93</v>
      </c>
    </row>
    <row r="19" spans="2:43" ht="12.75" x14ac:dyDescent="0.2">
      <c r="B19" s="27"/>
      <c r="C19" s="27"/>
      <c r="D19" s="36"/>
      <c r="E19" s="27"/>
      <c r="F19" s="27"/>
      <c r="G19" s="27"/>
      <c r="H19" s="27"/>
      <c r="I19" s="27"/>
      <c r="J19" s="27"/>
      <c r="K19" s="27"/>
      <c r="L19" s="27"/>
      <c r="M19" s="27"/>
      <c r="N19" s="27"/>
      <c r="O19" s="27"/>
      <c r="P19" s="27"/>
      <c r="Q19" s="27"/>
      <c r="R19" s="27"/>
      <c r="S19" s="27"/>
      <c r="T19" s="27"/>
      <c r="U19" s="27"/>
      <c r="V19" s="27"/>
      <c r="W19" s="27"/>
      <c r="X19" s="27"/>
      <c r="Y19" s="27"/>
      <c r="Z19" s="27"/>
      <c r="AA19" s="27"/>
      <c r="AB19" s="27"/>
      <c r="AC19" s="27"/>
      <c r="AD19" s="27"/>
      <c r="AE19" s="27"/>
      <c r="AF19" s="27"/>
      <c r="AG19" s="27"/>
      <c r="AH19" s="27"/>
      <c r="AL19" s="34" t="s">
        <v>94</v>
      </c>
      <c r="AN19" s="31" t="s">
        <v>94</v>
      </c>
    </row>
    <row r="20" spans="2:43" ht="12.75" x14ac:dyDescent="0.2">
      <c r="AL20" s="34" t="s">
        <v>95</v>
      </c>
      <c r="AN20" s="31" t="s">
        <v>95</v>
      </c>
    </row>
    <row r="21" spans="2:43" s="5" customFormat="1" ht="13.5" customHeight="1" x14ac:dyDescent="0.2">
      <c r="AB21" s="39"/>
      <c r="AE21" s="39" t="s">
        <v>96</v>
      </c>
      <c r="AF21" s="39"/>
      <c r="AG21" s="39"/>
      <c r="AH21" s="39"/>
      <c r="AL21" s="30" t="s">
        <v>97</v>
      </c>
      <c r="AN21" s="31" t="s">
        <v>97</v>
      </c>
    </row>
    <row r="22" spans="2:43" ht="13.5" customHeight="1" x14ac:dyDescent="0.2">
      <c r="C22" s="980"/>
      <c r="D22" s="978"/>
      <c r="E22" s="977" t="s">
        <v>98</v>
      </c>
      <c r="F22" s="972"/>
      <c r="G22" s="978"/>
      <c r="H22" s="977" t="s">
        <v>99</v>
      </c>
      <c r="I22" s="972"/>
      <c r="J22" s="978"/>
      <c r="K22" s="977" t="s">
        <v>100</v>
      </c>
      <c r="L22" s="972"/>
      <c r="M22" s="978"/>
      <c r="N22" s="977" t="s">
        <v>101</v>
      </c>
      <c r="O22" s="972"/>
      <c r="P22" s="978"/>
      <c r="Q22" s="977" t="s">
        <v>102</v>
      </c>
      <c r="R22" s="972"/>
      <c r="S22" s="978"/>
      <c r="T22" s="977" t="s">
        <v>103</v>
      </c>
      <c r="U22" s="972"/>
      <c r="V22" s="978"/>
      <c r="W22" s="977" t="s">
        <v>104</v>
      </c>
      <c r="X22" s="972"/>
      <c r="Y22" s="973"/>
      <c r="Z22" s="977" t="s">
        <v>105</v>
      </c>
      <c r="AA22" s="972"/>
      <c r="AB22" s="972"/>
      <c r="AC22" s="979" t="s">
        <v>308</v>
      </c>
      <c r="AD22" s="979"/>
      <c r="AE22" s="979"/>
      <c r="AF22" s="972" t="s">
        <v>1050</v>
      </c>
      <c r="AG22" s="972"/>
      <c r="AH22" s="973"/>
      <c r="AL22" s="34" t="s">
        <v>106</v>
      </c>
      <c r="AN22" s="31" t="s">
        <v>106</v>
      </c>
    </row>
    <row r="23" spans="2:43" ht="25.5" x14ac:dyDescent="0.2">
      <c r="C23" s="40" t="s">
        <v>107</v>
      </c>
      <c r="D23" s="41" t="s">
        <v>108</v>
      </c>
      <c r="E23" s="41" t="s">
        <v>109</v>
      </c>
      <c r="F23" s="41" t="s">
        <v>1049</v>
      </c>
      <c r="G23" s="41" t="s">
        <v>428</v>
      </c>
      <c r="H23" s="41" t="s">
        <v>109</v>
      </c>
      <c r="I23" s="41" t="s">
        <v>1049</v>
      </c>
      <c r="J23" s="41" t="s">
        <v>428</v>
      </c>
      <c r="K23" s="41" t="s">
        <v>109</v>
      </c>
      <c r="L23" s="41" t="s">
        <v>1049</v>
      </c>
      <c r="M23" s="41" t="s">
        <v>428</v>
      </c>
      <c r="N23" s="41" t="s">
        <v>109</v>
      </c>
      <c r="O23" s="41" t="s">
        <v>1049</v>
      </c>
      <c r="P23" s="41" t="s">
        <v>428</v>
      </c>
      <c r="Q23" s="41" t="s">
        <v>109</v>
      </c>
      <c r="R23" s="41" t="s">
        <v>1049</v>
      </c>
      <c r="S23" s="41" t="s">
        <v>428</v>
      </c>
      <c r="T23" s="41" t="s">
        <v>109</v>
      </c>
      <c r="U23" s="41" t="s">
        <v>1049</v>
      </c>
      <c r="V23" s="41" t="s">
        <v>428</v>
      </c>
      <c r="W23" s="41" t="s">
        <v>109</v>
      </c>
      <c r="X23" s="41" t="s">
        <v>1049</v>
      </c>
      <c r="Y23" s="41" t="s">
        <v>428</v>
      </c>
      <c r="Z23" s="41" t="s">
        <v>109</v>
      </c>
      <c r="AA23" s="41" t="s">
        <v>1049</v>
      </c>
      <c r="AB23" s="827" t="s">
        <v>428</v>
      </c>
      <c r="AC23" s="835" t="s">
        <v>109</v>
      </c>
      <c r="AD23" s="835" t="s">
        <v>1049</v>
      </c>
      <c r="AE23" s="835" t="s">
        <v>428</v>
      </c>
      <c r="AF23" s="828" t="s">
        <v>109</v>
      </c>
      <c r="AG23" s="41" t="s">
        <v>1049</v>
      </c>
      <c r="AH23" s="41" t="s">
        <v>428</v>
      </c>
      <c r="AI23" s="43"/>
      <c r="AJ23" s="43"/>
      <c r="AK23" s="43"/>
      <c r="AL23" s="30" t="s">
        <v>110</v>
      </c>
      <c r="AM23" s="43"/>
      <c r="AN23" s="31" t="s">
        <v>110</v>
      </c>
    </row>
    <row r="24" spans="2:43" ht="12.75" x14ac:dyDescent="0.2">
      <c r="C24" s="974" t="s">
        <v>111</v>
      </c>
      <c r="D24" s="975"/>
      <c r="E24" s="44" t="s">
        <v>112</v>
      </c>
      <c r="F24" s="44" t="s">
        <v>113</v>
      </c>
      <c r="G24" s="44" t="s">
        <v>114</v>
      </c>
      <c r="H24" s="44" t="s">
        <v>115</v>
      </c>
      <c r="I24" s="44" t="s">
        <v>116</v>
      </c>
      <c r="J24" s="44" t="s">
        <v>117</v>
      </c>
      <c r="K24" s="44" t="s">
        <v>118</v>
      </c>
      <c r="L24" s="44" t="s">
        <v>119</v>
      </c>
      <c r="M24" s="44" t="s">
        <v>120</v>
      </c>
      <c r="N24" s="44" t="s">
        <v>121</v>
      </c>
      <c r="O24" s="44" t="s">
        <v>122</v>
      </c>
      <c r="P24" s="44" t="s">
        <v>123</v>
      </c>
      <c r="Q24" s="44" t="s">
        <v>124</v>
      </c>
      <c r="R24" s="44" t="s">
        <v>125</v>
      </c>
      <c r="S24" s="44" t="s">
        <v>126</v>
      </c>
      <c r="T24" s="44" t="s">
        <v>127</v>
      </c>
      <c r="U24" s="44" t="s">
        <v>128</v>
      </c>
      <c r="V24" s="44" t="s">
        <v>129</v>
      </c>
      <c r="W24" s="44" t="s">
        <v>130</v>
      </c>
      <c r="X24" s="44" t="s">
        <v>131</v>
      </c>
      <c r="Y24" s="44" t="s">
        <v>132</v>
      </c>
      <c r="Z24" s="44" t="s">
        <v>133</v>
      </c>
      <c r="AA24" s="44" t="s">
        <v>134</v>
      </c>
      <c r="AB24" s="833" t="s">
        <v>135</v>
      </c>
      <c r="AC24" s="835" t="s">
        <v>133</v>
      </c>
      <c r="AD24" s="835" t="s">
        <v>134</v>
      </c>
      <c r="AE24" s="835" t="s">
        <v>135</v>
      </c>
      <c r="AF24" s="834" t="s">
        <v>133</v>
      </c>
      <c r="AG24" s="44" t="s">
        <v>134</v>
      </c>
      <c r="AH24" s="45" t="s">
        <v>135</v>
      </c>
      <c r="AI24" s="43"/>
      <c r="AJ24" s="43"/>
      <c r="AK24" s="43"/>
      <c r="AL24" s="30" t="s">
        <v>136</v>
      </c>
      <c r="AM24" s="43"/>
      <c r="AN24" s="31" t="s">
        <v>136</v>
      </c>
      <c r="AO24" s="43"/>
      <c r="AP24" s="43"/>
      <c r="AQ24" s="43"/>
    </row>
    <row r="25" spans="2:43" ht="12.75" x14ac:dyDescent="0.2">
      <c r="C25" s="46">
        <v>1</v>
      </c>
      <c r="D25" s="47" t="s">
        <v>137</v>
      </c>
      <c r="E25" s="48"/>
      <c r="F25" s="48"/>
      <c r="G25" s="48"/>
      <c r="H25" s="48"/>
      <c r="I25" s="48"/>
      <c r="J25" s="48"/>
      <c r="K25" s="48"/>
      <c r="L25" s="48"/>
      <c r="M25" s="48"/>
      <c r="N25" s="48"/>
      <c r="O25" s="48"/>
      <c r="P25" s="48"/>
      <c r="Q25" s="48"/>
      <c r="R25" s="48"/>
      <c r="S25" s="48"/>
      <c r="T25" s="48"/>
      <c r="U25" s="48"/>
      <c r="V25" s="48"/>
      <c r="W25" s="48"/>
      <c r="X25" s="48"/>
      <c r="Y25" s="49"/>
      <c r="Z25" s="48"/>
      <c r="AA25" s="48"/>
      <c r="AB25" s="49"/>
      <c r="AC25" s="48"/>
      <c r="AD25" s="48"/>
      <c r="AE25" s="49"/>
      <c r="AF25" s="48">
        <f>SUM(E25+H25+K25+N25+Q25+T25+W25+Z25+AC25)</f>
        <v>0</v>
      </c>
      <c r="AG25" s="48">
        <f>SUM(F25+I25+L25+O25+R25+U25+X25+AA25+AD25)</f>
        <v>0</v>
      </c>
      <c r="AH25" s="49">
        <f>SUM(G25+J25+M25+P25+S25+V25+Y25+AB25+AE25)</f>
        <v>0</v>
      </c>
      <c r="AI25" s="43"/>
      <c r="AJ25" s="43"/>
      <c r="AK25" s="43"/>
      <c r="AL25" s="30" t="s">
        <v>138</v>
      </c>
      <c r="AM25" s="43"/>
      <c r="AN25" s="31" t="s">
        <v>138</v>
      </c>
      <c r="AO25" s="43"/>
      <c r="AP25" s="43"/>
      <c r="AQ25" s="43"/>
    </row>
    <row r="26" spans="2:43" ht="12.75" x14ac:dyDescent="0.2">
      <c r="C26" s="50">
        <v>2</v>
      </c>
      <c r="D26" s="51" t="s">
        <v>139</v>
      </c>
      <c r="E26" s="52"/>
      <c r="F26" s="52"/>
      <c r="G26" s="52"/>
      <c r="H26" s="52"/>
      <c r="I26" s="52"/>
      <c r="J26" s="52"/>
      <c r="K26" s="52"/>
      <c r="L26" s="52"/>
      <c r="M26" s="52"/>
      <c r="N26" s="52"/>
      <c r="O26" s="52"/>
      <c r="P26" s="52"/>
      <c r="Q26" s="52"/>
      <c r="R26" s="52"/>
      <c r="S26" s="52"/>
      <c r="T26" s="52"/>
      <c r="U26" s="52"/>
      <c r="V26" s="52"/>
      <c r="W26" s="52"/>
      <c r="X26" s="52"/>
      <c r="Y26" s="53"/>
      <c r="Z26" s="52"/>
      <c r="AA26" s="52"/>
      <c r="AB26" s="53"/>
      <c r="AC26" s="52"/>
      <c r="AD26" s="52"/>
      <c r="AE26" s="53"/>
      <c r="AF26" s="48">
        <f t="shared" ref="AF26:AF49" si="0">SUM(E26+H26+K26+N26+Q26+T26+W26+Z26+AC26)</f>
        <v>0</v>
      </c>
      <c r="AG26" s="48">
        <f t="shared" ref="AG26:AG49" si="1">SUM(F26+I26+L26+O26+R26+U26+X26+AA26+AD26)</f>
        <v>0</v>
      </c>
      <c r="AH26" s="49">
        <f t="shared" ref="AH26:AH49" si="2">SUM(G26+J26+M26+P26+S26+V26+Y26+AB26+AE26)</f>
        <v>0</v>
      </c>
      <c r="AI26" s="43"/>
      <c r="AJ26" s="43"/>
      <c r="AK26" s="43"/>
      <c r="AM26" s="43"/>
      <c r="AN26" s="43"/>
      <c r="AO26" s="43"/>
      <c r="AP26" s="43"/>
      <c r="AQ26" s="43"/>
    </row>
    <row r="27" spans="2:43" ht="12.75" x14ac:dyDescent="0.2">
      <c r="C27" s="50">
        <v>3</v>
      </c>
      <c r="D27" s="51" t="s">
        <v>140</v>
      </c>
      <c r="E27" s="52"/>
      <c r="F27" s="52"/>
      <c r="G27" s="52"/>
      <c r="H27" s="52"/>
      <c r="I27" s="52"/>
      <c r="J27" s="52"/>
      <c r="K27" s="52"/>
      <c r="L27" s="52"/>
      <c r="M27" s="52"/>
      <c r="N27" s="52"/>
      <c r="O27" s="52"/>
      <c r="P27" s="52"/>
      <c r="Q27" s="52"/>
      <c r="R27" s="52"/>
      <c r="S27" s="52"/>
      <c r="T27" s="52"/>
      <c r="U27" s="52"/>
      <c r="V27" s="52"/>
      <c r="W27" s="52"/>
      <c r="X27" s="52"/>
      <c r="Y27" s="53"/>
      <c r="Z27" s="52"/>
      <c r="AA27" s="52"/>
      <c r="AB27" s="53"/>
      <c r="AC27" s="52"/>
      <c r="AD27" s="52"/>
      <c r="AE27" s="53"/>
      <c r="AF27" s="48">
        <f t="shared" si="0"/>
        <v>0</v>
      </c>
      <c r="AG27" s="48">
        <f t="shared" si="1"/>
        <v>0</v>
      </c>
      <c r="AH27" s="49">
        <f t="shared" si="2"/>
        <v>0</v>
      </c>
      <c r="AI27" s="43"/>
      <c r="AJ27" s="43"/>
      <c r="AK27" s="43"/>
      <c r="AL27" s="43"/>
      <c r="AM27" s="43"/>
      <c r="AN27" s="43"/>
      <c r="AO27" s="43"/>
      <c r="AP27" s="43"/>
      <c r="AQ27" s="43"/>
    </row>
    <row r="28" spans="2:43" ht="12.75" x14ac:dyDescent="0.2">
      <c r="C28" s="50">
        <v>4</v>
      </c>
      <c r="D28" s="51" t="s">
        <v>141</v>
      </c>
      <c r="E28" s="52"/>
      <c r="F28" s="52"/>
      <c r="G28" s="52"/>
      <c r="H28" s="52"/>
      <c r="I28" s="52"/>
      <c r="J28" s="52"/>
      <c r="K28" s="52"/>
      <c r="L28" s="52"/>
      <c r="M28" s="52"/>
      <c r="N28" s="52"/>
      <c r="O28" s="52"/>
      <c r="P28" s="52"/>
      <c r="Q28" s="52"/>
      <c r="R28" s="52"/>
      <c r="S28" s="52"/>
      <c r="T28" s="52"/>
      <c r="U28" s="52"/>
      <c r="V28" s="52"/>
      <c r="W28" s="52"/>
      <c r="X28" s="52"/>
      <c r="Y28" s="53"/>
      <c r="Z28" s="52"/>
      <c r="AA28" s="52"/>
      <c r="AB28" s="53"/>
      <c r="AC28" s="52"/>
      <c r="AD28" s="52"/>
      <c r="AE28" s="53"/>
      <c r="AF28" s="48">
        <f t="shared" si="0"/>
        <v>0</v>
      </c>
      <c r="AG28" s="48">
        <f t="shared" si="1"/>
        <v>0</v>
      </c>
      <c r="AH28" s="49">
        <f t="shared" si="2"/>
        <v>0</v>
      </c>
      <c r="AI28" s="43"/>
      <c r="AJ28" s="43"/>
      <c r="AK28" s="43"/>
      <c r="AL28" s="43"/>
      <c r="AM28" s="43"/>
      <c r="AN28" s="43"/>
      <c r="AO28" s="43"/>
      <c r="AP28" s="43"/>
      <c r="AQ28" s="43"/>
    </row>
    <row r="29" spans="2:43" ht="12.75" x14ac:dyDescent="0.2">
      <c r="C29" s="50">
        <v>5</v>
      </c>
      <c r="D29" s="51" t="s">
        <v>142</v>
      </c>
      <c r="E29" s="52"/>
      <c r="F29" s="52"/>
      <c r="G29" s="52"/>
      <c r="H29" s="52"/>
      <c r="I29" s="52"/>
      <c r="J29" s="52"/>
      <c r="K29" s="52"/>
      <c r="L29" s="52"/>
      <c r="M29" s="52"/>
      <c r="N29" s="52"/>
      <c r="O29" s="52"/>
      <c r="P29" s="52"/>
      <c r="Q29" s="52"/>
      <c r="R29" s="52"/>
      <c r="S29" s="52"/>
      <c r="T29" s="52"/>
      <c r="U29" s="52"/>
      <c r="V29" s="52"/>
      <c r="W29" s="52"/>
      <c r="X29" s="52"/>
      <c r="Y29" s="53"/>
      <c r="Z29" s="52"/>
      <c r="AA29" s="52"/>
      <c r="AB29" s="53"/>
      <c r="AC29" s="52"/>
      <c r="AD29" s="52"/>
      <c r="AE29" s="53"/>
      <c r="AF29" s="48">
        <f t="shared" si="0"/>
        <v>0</v>
      </c>
      <c r="AG29" s="48">
        <f t="shared" si="1"/>
        <v>0</v>
      </c>
      <c r="AH29" s="49">
        <f t="shared" si="2"/>
        <v>0</v>
      </c>
      <c r="AI29" s="43"/>
      <c r="AJ29" s="43"/>
      <c r="AK29" s="43"/>
      <c r="AL29" s="43"/>
      <c r="AM29" s="43"/>
      <c r="AN29" s="43"/>
      <c r="AO29" s="43"/>
      <c r="AP29" s="43"/>
      <c r="AQ29" s="43"/>
    </row>
    <row r="30" spans="2:43" ht="12.75" x14ac:dyDescent="0.2">
      <c r="C30" s="50">
        <v>6</v>
      </c>
      <c r="D30" s="51" t="s">
        <v>143</v>
      </c>
      <c r="E30" s="52"/>
      <c r="F30" s="52"/>
      <c r="G30" s="52"/>
      <c r="H30" s="52"/>
      <c r="I30" s="52"/>
      <c r="J30" s="52"/>
      <c r="K30" s="52"/>
      <c r="L30" s="52"/>
      <c r="M30" s="52"/>
      <c r="N30" s="52"/>
      <c r="O30" s="52"/>
      <c r="P30" s="52"/>
      <c r="Q30" s="52"/>
      <c r="R30" s="52"/>
      <c r="S30" s="52"/>
      <c r="T30" s="52"/>
      <c r="U30" s="52"/>
      <c r="V30" s="52"/>
      <c r="W30" s="52"/>
      <c r="X30" s="52"/>
      <c r="Y30" s="53"/>
      <c r="Z30" s="52"/>
      <c r="AA30" s="52"/>
      <c r="AB30" s="53"/>
      <c r="AC30" s="52"/>
      <c r="AD30" s="52"/>
      <c r="AE30" s="53"/>
      <c r="AF30" s="48">
        <f t="shared" si="0"/>
        <v>0</v>
      </c>
      <c r="AG30" s="48">
        <f t="shared" si="1"/>
        <v>0</v>
      </c>
      <c r="AH30" s="49">
        <f t="shared" si="2"/>
        <v>0</v>
      </c>
      <c r="AI30" s="43"/>
      <c r="AJ30" s="43"/>
      <c r="AK30" s="43"/>
      <c r="AL30" s="43"/>
      <c r="AM30" s="43"/>
      <c r="AN30" s="43"/>
      <c r="AO30" s="43"/>
      <c r="AP30" s="43"/>
      <c r="AQ30" s="43"/>
    </row>
    <row r="31" spans="2:43" ht="12.75" x14ac:dyDescent="0.2">
      <c r="C31" s="50">
        <v>7</v>
      </c>
      <c r="D31" s="51" t="s">
        <v>144</v>
      </c>
      <c r="E31" s="52"/>
      <c r="F31" s="52"/>
      <c r="G31" s="52"/>
      <c r="H31" s="52"/>
      <c r="I31" s="52"/>
      <c r="J31" s="52"/>
      <c r="K31" s="52"/>
      <c r="L31" s="52"/>
      <c r="M31" s="52"/>
      <c r="N31" s="52"/>
      <c r="O31" s="52"/>
      <c r="P31" s="52"/>
      <c r="Q31" s="52"/>
      <c r="R31" s="52"/>
      <c r="S31" s="52"/>
      <c r="T31" s="52"/>
      <c r="U31" s="52"/>
      <c r="V31" s="52"/>
      <c r="W31" s="52"/>
      <c r="X31" s="52"/>
      <c r="Y31" s="53"/>
      <c r="Z31" s="52"/>
      <c r="AA31" s="52"/>
      <c r="AB31" s="53"/>
      <c r="AC31" s="52"/>
      <c r="AD31" s="52"/>
      <c r="AE31" s="53"/>
      <c r="AF31" s="48">
        <f t="shared" si="0"/>
        <v>0</v>
      </c>
      <c r="AG31" s="48">
        <f t="shared" si="1"/>
        <v>0</v>
      </c>
      <c r="AH31" s="49">
        <f t="shared" si="2"/>
        <v>0</v>
      </c>
      <c r="AI31" s="43"/>
      <c r="AJ31" s="43"/>
      <c r="AK31" s="43"/>
      <c r="AL31" s="43"/>
      <c r="AM31" s="43"/>
      <c r="AN31" s="43"/>
      <c r="AO31" s="43"/>
      <c r="AP31" s="43"/>
      <c r="AQ31" s="43"/>
    </row>
    <row r="32" spans="2:43" ht="12.75" x14ac:dyDescent="0.2">
      <c r="C32" s="50">
        <v>8</v>
      </c>
      <c r="D32" s="51" t="s">
        <v>145</v>
      </c>
      <c r="E32" s="52"/>
      <c r="F32" s="52"/>
      <c r="G32" s="52"/>
      <c r="H32" s="52"/>
      <c r="I32" s="52"/>
      <c r="J32" s="52"/>
      <c r="K32" s="52"/>
      <c r="L32" s="52"/>
      <c r="M32" s="52"/>
      <c r="N32" s="52"/>
      <c r="O32" s="52"/>
      <c r="P32" s="52"/>
      <c r="Q32" s="52"/>
      <c r="R32" s="52"/>
      <c r="S32" s="52"/>
      <c r="T32" s="52"/>
      <c r="U32" s="52"/>
      <c r="V32" s="52"/>
      <c r="W32" s="52"/>
      <c r="X32" s="52"/>
      <c r="Y32" s="53"/>
      <c r="Z32" s="52"/>
      <c r="AA32" s="52"/>
      <c r="AB32" s="53"/>
      <c r="AC32" s="52"/>
      <c r="AD32" s="52"/>
      <c r="AE32" s="53"/>
      <c r="AF32" s="48">
        <f t="shared" si="0"/>
        <v>0</v>
      </c>
      <c r="AG32" s="48">
        <f t="shared" si="1"/>
        <v>0</v>
      </c>
      <c r="AH32" s="49">
        <f t="shared" si="2"/>
        <v>0</v>
      </c>
      <c r="AI32" s="43"/>
      <c r="AJ32" s="43"/>
      <c r="AK32" s="43"/>
      <c r="AL32" s="43"/>
      <c r="AM32" s="43"/>
      <c r="AN32" s="43"/>
      <c r="AO32" s="43"/>
      <c r="AP32" s="43"/>
      <c r="AQ32" s="43"/>
    </row>
    <row r="33" spans="3:43" ht="12.75" x14ac:dyDescent="0.2">
      <c r="C33" s="50">
        <v>9</v>
      </c>
      <c r="D33" s="51" t="s">
        <v>146</v>
      </c>
      <c r="E33" s="52"/>
      <c r="F33" s="52"/>
      <c r="G33" s="52"/>
      <c r="H33" s="52"/>
      <c r="I33" s="52"/>
      <c r="J33" s="52"/>
      <c r="K33" s="52"/>
      <c r="L33" s="52"/>
      <c r="M33" s="52"/>
      <c r="N33" s="52"/>
      <c r="O33" s="52"/>
      <c r="P33" s="52"/>
      <c r="Q33" s="52"/>
      <c r="R33" s="52"/>
      <c r="S33" s="52"/>
      <c r="T33" s="52"/>
      <c r="U33" s="52"/>
      <c r="V33" s="52"/>
      <c r="W33" s="52"/>
      <c r="X33" s="52"/>
      <c r="Y33" s="53"/>
      <c r="Z33" s="52"/>
      <c r="AA33" s="52"/>
      <c r="AB33" s="53"/>
      <c r="AC33" s="52"/>
      <c r="AD33" s="52"/>
      <c r="AE33" s="53"/>
      <c r="AF33" s="48">
        <f t="shared" si="0"/>
        <v>0</v>
      </c>
      <c r="AG33" s="48">
        <f t="shared" si="1"/>
        <v>0</v>
      </c>
      <c r="AH33" s="49">
        <f t="shared" si="2"/>
        <v>0</v>
      </c>
      <c r="AI33" s="43"/>
      <c r="AJ33" s="43"/>
      <c r="AK33" s="43"/>
      <c r="AL33" s="43"/>
      <c r="AM33" s="43"/>
      <c r="AN33" s="43"/>
      <c r="AO33" s="43"/>
      <c r="AP33" s="43"/>
      <c r="AQ33" s="43"/>
    </row>
    <row r="34" spans="3:43" ht="12.75" x14ac:dyDescent="0.2">
      <c r="C34" s="50">
        <v>10</v>
      </c>
      <c r="D34" s="51" t="s">
        <v>147</v>
      </c>
      <c r="E34" s="52"/>
      <c r="F34" s="52"/>
      <c r="G34" s="52"/>
      <c r="H34" s="52"/>
      <c r="I34" s="52"/>
      <c r="J34" s="52"/>
      <c r="K34" s="52"/>
      <c r="L34" s="52"/>
      <c r="M34" s="52"/>
      <c r="N34" s="52"/>
      <c r="O34" s="52"/>
      <c r="P34" s="52"/>
      <c r="Q34" s="52"/>
      <c r="R34" s="52"/>
      <c r="S34" s="52"/>
      <c r="T34" s="52"/>
      <c r="U34" s="52"/>
      <c r="V34" s="52"/>
      <c r="W34" s="52"/>
      <c r="X34" s="52"/>
      <c r="Y34" s="53"/>
      <c r="Z34" s="52"/>
      <c r="AA34" s="52"/>
      <c r="AB34" s="53"/>
      <c r="AC34" s="52"/>
      <c r="AD34" s="52"/>
      <c r="AE34" s="53"/>
      <c r="AF34" s="48">
        <f t="shared" si="0"/>
        <v>0</v>
      </c>
      <c r="AG34" s="48">
        <f t="shared" si="1"/>
        <v>0</v>
      </c>
      <c r="AH34" s="49">
        <f t="shared" si="2"/>
        <v>0</v>
      </c>
      <c r="AI34" s="43"/>
      <c r="AJ34" s="43"/>
      <c r="AK34" s="43"/>
      <c r="AL34" s="43"/>
      <c r="AM34" s="43"/>
      <c r="AN34" s="43"/>
      <c r="AO34" s="43"/>
      <c r="AP34" s="43"/>
      <c r="AQ34" s="43"/>
    </row>
    <row r="35" spans="3:43" ht="12.75" x14ac:dyDescent="0.2">
      <c r="C35" s="50">
        <v>11</v>
      </c>
      <c r="D35" s="51" t="s">
        <v>148</v>
      </c>
      <c r="E35" s="52"/>
      <c r="F35" s="52"/>
      <c r="G35" s="52"/>
      <c r="H35" s="52"/>
      <c r="I35" s="52"/>
      <c r="J35" s="52"/>
      <c r="K35" s="52"/>
      <c r="L35" s="52"/>
      <c r="M35" s="52"/>
      <c r="N35" s="52"/>
      <c r="O35" s="52"/>
      <c r="P35" s="52"/>
      <c r="Q35" s="52"/>
      <c r="R35" s="52"/>
      <c r="S35" s="52"/>
      <c r="T35" s="52"/>
      <c r="U35" s="52"/>
      <c r="V35" s="52"/>
      <c r="W35" s="52"/>
      <c r="X35" s="52"/>
      <c r="Y35" s="53"/>
      <c r="Z35" s="52"/>
      <c r="AA35" s="52"/>
      <c r="AB35" s="53"/>
      <c r="AC35" s="52"/>
      <c r="AD35" s="52"/>
      <c r="AE35" s="53"/>
      <c r="AF35" s="48">
        <f t="shared" si="0"/>
        <v>0</v>
      </c>
      <c r="AG35" s="48">
        <f t="shared" si="1"/>
        <v>0</v>
      </c>
      <c r="AH35" s="49">
        <f t="shared" si="2"/>
        <v>0</v>
      </c>
      <c r="AI35" s="43"/>
      <c r="AJ35" s="43"/>
      <c r="AK35" s="43"/>
      <c r="AL35" s="43"/>
      <c r="AM35" s="43"/>
      <c r="AN35" s="43"/>
      <c r="AO35" s="43"/>
      <c r="AP35" s="43"/>
      <c r="AQ35" s="43"/>
    </row>
    <row r="36" spans="3:43" ht="12.75" x14ac:dyDescent="0.2">
      <c r="C36" s="50">
        <v>12</v>
      </c>
      <c r="D36" s="54" t="s">
        <v>149</v>
      </c>
      <c r="E36" s="52"/>
      <c r="F36" s="52"/>
      <c r="G36" s="52"/>
      <c r="H36" s="52"/>
      <c r="I36" s="52"/>
      <c r="J36" s="52"/>
      <c r="K36" s="52"/>
      <c r="L36" s="52"/>
      <c r="M36" s="52"/>
      <c r="N36" s="52"/>
      <c r="O36" s="52"/>
      <c r="P36" s="52"/>
      <c r="Q36" s="52"/>
      <c r="R36" s="52"/>
      <c r="S36" s="52"/>
      <c r="T36" s="52"/>
      <c r="U36" s="52"/>
      <c r="V36" s="52"/>
      <c r="W36" s="52"/>
      <c r="X36" s="52"/>
      <c r="Y36" s="53"/>
      <c r="Z36" s="52"/>
      <c r="AA36" s="52"/>
      <c r="AB36" s="53"/>
      <c r="AC36" s="52"/>
      <c r="AD36" s="52"/>
      <c r="AE36" s="53"/>
      <c r="AF36" s="48">
        <f t="shared" si="0"/>
        <v>0</v>
      </c>
      <c r="AG36" s="48">
        <f t="shared" si="1"/>
        <v>0</v>
      </c>
      <c r="AH36" s="49">
        <f t="shared" si="2"/>
        <v>0</v>
      </c>
      <c r="AI36" s="43"/>
      <c r="AJ36" s="43"/>
      <c r="AK36" s="43"/>
      <c r="AL36" s="43"/>
      <c r="AM36" s="43"/>
      <c r="AN36" s="43"/>
      <c r="AO36" s="43"/>
      <c r="AP36" s="43"/>
      <c r="AQ36" s="43"/>
    </row>
    <row r="37" spans="3:43" ht="12.75" x14ac:dyDescent="0.2">
      <c r="C37" s="50">
        <v>13</v>
      </c>
      <c r="D37" s="54" t="s">
        <v>150</v>
      </c>
      <c r="E37" s="52"/>
      <c r="F37" s="52"/>
      <c r="G37" s="52"/>
      <c r="H37" s="52"/>
      <c r="I37" s="52"/>
      <c r="J37" s="52"/>
      <c r="K37" s="52"/>
      <c r="L37" s="52"/>
      <c r="M37" s="52"/>
      <c r="N37" s="52"/>
      <c r="O37" s="52"/>
      <c r="P37" s="52"/>
      <c r="Q37" s="52"/>
      <c r="R37" s="52"/>
      <c r="S37" s="52"/>
      <c r="T37" s="52"/>
      <c r="U37" s="52"/>
      <c r="V37" s="52"/>
      <c r="W37" s="52"/>
      <c r="X37" s="52"/>
      <c r="Y37" s="53"/>
      <c r="Z37" s="52"/>
      <c r="AA37" s="52"/>
      <c r="AB37" s="53"/>
      <c r="AC37" s="52"/>
      <c r="AD37" s="52"/>
      <c r="AE37" s="53"/>
      <c r="AF37" s="48">
        <f t="shared" si="0"/>
        <v>0</v>
      </c>
      <c r="AG37" s="48">
        <f t="shared" si="1"/>
        <v>0</v>
      </c>
      <c r="AH37" s="49">
        <f t="shared" si="2"/>
        <v>0</v>
      </c>
      <c r="AI37" s="43"/>
      <c r="AJ37" s="43"/>
      <c r="AK37" s="43"/>
      <c r="AL37" s="43"/>
      <c r="AM37" s="43"/>
      <c r="AN37" s="43"/>
      <c r="AO37" s="43"/>
      <c r="AP37" s="43"/>
      <c r="AQ37" s="43"/>
    </row>
    <row r="38" spans="3:43" ht="12.75" x14ac:dyDescent="0.2">
      <c r="C38" s="50">
        <v>14</v>
      </c>
      <c r="D38" s="54" t="s">
        <v>151</v>
      </c>
      <c r="E38" s="52"/>
      <c r="F38" s="52"/>
      <c r="G38" s="52"/>
      <c r="H38" s="52"/>
      <c r="I38" s="52"/>
      <c r="J38" s="52"/>
      <c r="K38" s="52"/>
      <c r="L38" s="52"/>
      <c r="M38" s="52"/>
      <c r="N38" s="52"/>
      <c r="O38" s="52"/>
      <c r="P38" s="52"/>
      <c r="Q38" s="52"/>
      <c r="R38" s="52"/>
      <c r="S38" s="52"/>
      <c r="T38" s="52"/>
      <c r="U38" s="52"/>
      <c r="V38" s="52"/>
      <c r="W38" s="52"/>
      <c r="X38" s="52"/>
      <c r="Y38" s="53"/>
      <c r="Z38" s="52"/>
      <c r="AA38" s="52"/>
      <c r="AB38" s="53"/>
      <c r="AC38" s="52"/>
      <c r="AD38" s="52"/>
      <c r="AE38" s="53"/>
      <c r="AF38" s="48">
        <f t="shared" si="0"/>
        <v>0</v>
      </c>
      <c r="AG38" s="48">
        <f t="shared" si="1"/>
        <v>0</v>
      </c>
      <c r="AH38" s="49">
        <f t="shared" si="2"/>
        <v>0</v>
      </c>
      <c r="AI38" s="43"/>
      <c r="AJ38" s="43"/>
      <c r="AK38" s="43"/>
      <c r="AL38" s="43"/>
      <c r="AM38" s="43"/>
      <c r="AN38" s="43"/>
      <c r="AO38" s="43"/>
      <c r="AP38" s="43"/>
      <c r="AQ38" s="43"/>
    </row>
    <row r="39" spans="3:43" ht="12.75" x14ac:dyDescent="0.2">
      <c r="C39" s="50">
        <v>15</v>
      </c>
      <c r="D39" s="54" t="s">
        <v>152</v>
      </c>
      <c r="E39" s="52"/>
      <c r="F39" s="52"/>
      <c r="G39" s="52"/>
      <c r="H39" s="52"/>
      <c r="I39" s="52"/>
      <c r="J39" s="52"/>
      <c r="K39" s="52"/>
      <c r="L39" s="52"/>
      <c r="M39" s="52"/>
      <c r="N39" s="52"/>
      <c r="O39" s="52"/>
      <c r="P39" s="52"/>
      <c r="Q39" s="52"/>
      <c r="R39" s="52"/>
      <c r="S39" s="52"/>
      <c r="T39" s="52"/>
      <c r="U39" s="52"/>
      <c r="V39" s="52"/>
      <c r="W39" s="52"/>
      <c r="X39" s="52"/>
      <c r="Y39" s="53"/>
      <c r="Z39" s="52"/>
      <c r="AA39" s="52"/>
      <c r="AB39" s="53"/>
      <c r="AC39" s="52"/>
      <c r="AD39" s="52"/>
      <c r="AE39" s="53"/>
      <c r="AF39" s="48">
        <f t="shared" si="0"/>
        <v>0</v>
      </c>
      <c r="AG39" s="48">
        <f t="shared" si="1"/>
        <v>0</v>
      </c>
      <c r="AH39" s="49">
        <f t="shared" si="2"/>
        <v>0</v>
      </c>
      <c r="AI39" s="43"/>
      <c r="AJ39" s="43"/>
      <c r="AK39" s="43"/>
      <c r="AL39" s="43"/>
      <c r="AM39" s="43"/>
      <c r="AN39" s="43"/>
      <c r="AO39" s="43"/>
      <c r="AP39" s="43"/>
      <c r="AQ39" s="43"/>
    </row>
    <row r="40" spans="3:43" ht="12.75" x14ac:dyDescent="0.2">
      <c r="C40" s="50">
        <v>16</v>
      </c>
      <c r="D40" s="54" t="s">
        <v>153</v>
      </c>
      <c r="E40" s="51"/>
      <c r="F40" s="51"/>
      <c r="G40" s="51"/>
      <c r="H40" s="51"/>
      <c r="I40" s="51"/>
      <c r="J40" s="54"/>
      <c r="K40" s="54"/>
      <c r="L40" s="54"/>
      <c r="M40" s="54"/>
      <c r="N40" s="54"/>
      <c r="O40" s="54"/>
      <c r="P40" s="54"/>
      <c r="Q40" s="54"/>
      <c r="R40" s="54"/>
      <c r="S40" s="54"/>
      <c r="T40" s="54"/>
      <c r="U40" s="54"/>
      <c r="V40" s="54"/>
      <c r="W40" s="54"/>
      <c r="X40" s="54"/>
      <c r="Y40" s="55"/>
      <c r="Z40" s="54"/>
      <c r="AA40" s="54"/>
      <c r="AB40" s="55"/>
      <c r="AC40" s="54"/>
      <c r="AD40" s="54"/>
      <c r="AE40" s="55"/>
      <c r="AF40" s="48">
        <f t="shared" si="0"/>
        <v>0</v>
      </c>
      <c r="AG40" s="48">
        <f t="shared" si="1"/>
        <v>0</v>
      </c>
      <c r="AH40" s="49">
        <f t="shared" si="2"/>
        <v>0</v>
      </c>
      <c r="AL40" s="43"/>
      <c r="AN40" s="43"/>
    </row>
    <row r="41" spans="3:43" ht="12.75" x14ac:dyDescent="0.2">
      <c r="C41" s="50">
        <v>17</v>
      </c>
      <c r="D41" s="54" t="s">
        <v>154</v>
      </c>
      <c r="E41" s="51"/>
      <c r="F41" s="51"/>
      <c r="G41" s="51"/>
      <c r="H41" s="51"/>
      <c r="I41" s="51"/>
      <c r="J41" s="54"/>
      <c r="K41" s="54"/>
      <c r="L41" s="54"/>
      <c r="M41" s="54"/>
      <c r="N41" s="54"/>
      <c r="O41" s="54"/>
      <c r="P41" s="54"/>
      <c r="Q41" s="54"/>
      <c r="R41" s="54"/>
      <c r="S41" s="54"/>
      <c r="T41" s="54"/>
      <c r="U41" s="54"/>
      <c r="V41" s="54"/>
      <c r="W41" s="54"/>
      <c r="X41" s="54"/>
      <c r="Y41" s="55"/>
      <c r="Z41" s="54"/>
      <c r="AA41" s="54"/>
      <c r="AB41" s="55"/>
      <c r="AC41" s="54"/>
      <c r="AD41" s="54"/>
      <c r="AE41" s="55"/>
      <c r="AF41" s="48">
        <f t="shared" si="0"/>
        <v>0</v>
      </c>
      <c r="AG41" s="48">
        <f t="shared" si="1"/>
        <v>0</v>
      </c>
      <c r="AH41" s="49">
        <f t="shared" si="2"/>
        <v>0</v>
      </c>
      <c r="AL41" s="43"/>
      <c r="AN41" s="43"/>
    </row>
    <row r="42" spans="3:43" ht="12.75" x14ac:dyDescent="0.2">
      <c r="C42" s="50">
        <v>18</v>
      </c>
      <c r="D42" s="54" t="s">
        <v>155</v>
      </c>
      <c r="E42" s="51"/>
      <c r="F42" s="51"/>
      <c r="G42" s="51"/>
      <c r="H42" s="51"/>
      <c r="I42" s="51"/>
      <c r="J42" s="54"/>
      <c r="K42" s="54"/>
      <c r="L42" s="54"/>
      <c r="M42" s="54"/>
      <c r="N42" s="54"/>
      <c r="O42" s="54"/>
      <c r="P42" s="54"/>
      <c r="Q42" s="54"/>
      <c r="R42" s="54"/>
      <c r="S42" s="54"/>
      <c r="T42" s="54"/>
      <c r="U42" s="54"/>
      <c r="V42" s="54"/>
      <c r="W42" s="54"/>
      <c r="X42" s="54"/>
      <c r="Y42" s="55"/>
      <c r="Z42" s="54"/>
      <c r="AA42" s="54"/>
      <c r="AB42" s="55"/>
      <c r="AC42" s="54"/>
      <c r="AD42" s="54"/>
      <c r="AE42" s="55"/>
      <c r="AF42" s="48">
        <f t="shared" si="0"/>
        <v>0</v>
      </c>
      <c r="AG42" s="48">
        <f t="shared" si="1"/>
        <v>0</v>
      </c>
      <c r="AH42" s="49">
        <f t="shared" si="2"/>
        <v>0</v>
      </c>
      <c r="AL42" s="43"/>
    </row>
    <row r="43" spans="3:43" ht="12.75" x14ac:dyDescent="0.2">
      <c r="C43" s="50">
        <v>19</v>
      </c>
      <c r="D43" s="54" t="s">
        <v>156</v>
      </c>
      <c r="E43" s="51"/>
      <c r="F43" s="51"/>
      <c r="G43" s="51"/>
      <c r="H43" s="51"/>
      <c r="I43" s="51"/>
      <c r="J43" s="54"/>
      <c r="K43" s="54"/>
      <c r="L43" s="54"/>
      <c r="M43" s="54"/>
      <c r="N43" s="54"/>
      <c r="O43" s="54"/>
      <c r="P43" s="54"/>
      <c r="Q43" s="54"/>
      <c r="R43" s="54"/>
      <c r="S43" s="54"/>
      <c r="T43" s="54"/>
      <c r="U43" s="54"/>
      <c r="V43" s="54"/>
      <c r="W43" s="54"/>
      <c r="X43" s="54"/>
      <c r="Y43" s="55"/>
      <c r="Z43" s="54"/>
      <c r="AA43" s="54"/>
      <c r="AB43" s="55"/>
      <c r="AC43" s="54"/>
      <c r="AD43" s="54"/>
      <c r="AE43" s="55"/>
      <c r="AF43" s="48">
        <f t="shared" si="0"/>
        <v>0</v>
      </c>
      <c r="AG43" s="48">
        <f t="shared" si="1"/>
        <v>0</v>
      </c>
      <c r="AH43" s="49">
        <f t="shared" si="2"/>
        <v>0</v>
      </c>
      <c r="AL43" s="43"/>
    </row>
    <row r="44" spans="3:43" ht="12.75" x14ac:dyDescent="0.2">
      <c r="C44" s="50">
        <v>20</v>
      </c>
      <c r="D44" s="54" t="s">
        <v>157</v>
      </c>
      <c r="E44" s="51"/>
      <c r="F44" s="51"/>
      <c r="G44" s="51"/>
      <c r="H44" s="51"/>
      <c r="I44" s="51"/>
      <c r="J44" s="54"/>
      <c r="K44" s="54"/>
      <c r="L44" s="54"/>
      <c r="M44" s="54"/>
      <c r="N44" s="54"/>
      <c r="O44" s="54"/>
      <c r="P44" s="54"/>
      <c r="Q44" s="54"/>
      <c r="R44" s="54"/>
      <c r="S44" s="54"/>
      <c r="T44" s="54"/>
      <c r="U44" s="54"/>
      <c r="V44" s="54"/>
      <c r="W44" s="54"/>
      <c r="X44" s="54"/>
      <c r="Y44" s="55"/>
      <c r="Z44" s="54"/>
      <c r="AA44" s="54"/>
      <c r="AB44" s="55"/>
      <c r="AC44" s="54"/>
      <c r="AD44" s="54"/>
      <c r="AE44" s="55"/>
      <c r="AF44" s="48">
        <f t="shared" si="0"/>
        <v>0</v>
      </c>
      <c r="AG44" s="48">
        <f t="shared" si="1"/>
        <v>0</v>
      </c>
      <c r="AH44" s="49">
        <f t="shared" si="2"/>
        <v>0</v>
      </c>
    </row>
    <row r="45" spans="3:43" ht="12.75" x14ac:dyDescent="0.2">
      <c r="C45" s="50">
        <v>21</v>
      </c>
      <c r="D45" s="54" t="s">
        <v>158</v>
      </c>
      <c r="E45" s="51"/>
      <c r="F45" s="51"/>
      <c r="G45" s="51"/>
      <c r="H45" s="51"/>
      <c r="I45" s="51"/>
      <c r="J45" s="54"/>
      <c r="K45" s="54"/>
      <c r="L45" s="54"/>
      <c r="M45" s="54"/>
      <c r="N45" s="54"/>
      <c r="O45" s="54"/>
      <c r="P45" s="54"/>
      <c r="Q45" s="54"/>
      <c r="R45" s="54"/>
      <c r="S45" s="54"/>
      <c r="T45" s="54"/>
      <c r="U45" s="54"/>
      <c r="V45" s="54"/>
      <c r="W45" s="54"/>
      <c r="X45" s="54"/>
      <c r="Y45" s="55"/>
      <c r="Z45" s="54"/>
      <c r="AA45" s="54"/>
      <c r="AB45" s="55"/>
      <c r="AC45" s="54"/>
      <c r="AD45" s="54"/>
      <c r="AE45" s="55"/>
      <c r="AF45" s="48">
        <f t="shared" si="0"/>
        <v>0</v>
      </c>
      <c r="AG45" s="48">
        <f t="shared" si="1"/>
        <v>0</v>
      </c>
      <c r="AH45" s="49">
        <f t="shared" si="2"/>
        <v>0</v>
      </c>
    </row>
    <row r="46" spans="3:43" ht="12.75" x14ac:dyDescent="0.2">
      <c r="C46" s="50">
        <v>22</v>
      </c>
      <c r="D46" s="54" t="s">
        <v>159</v>
      </c>
      <c r="E46" s="51"/>
      <c r="F46" s="51"/>
      <c r="G46" s="51"/>
      <c r="H46" s="51"/>
      <c r="I46" s="51"/>
      <c r="J46" s="54"/>
      <c r="K46" s="54"/>
      <c r="L46" s="54"/>
      <c r="M46" s="54"/>
      <c r="N46" s="54"/>
      <c r="O46" s="54"/>
      <c r="P46" s="54"/>
      <c r="Q46" s="54"/>
      <c r="R46" s="54"/>
      <c r="S46" s="54"/>
      <c r="T46" s="54"/>
      <c r="U46" s="54"/>
      <c r="V46" s="54"/>
      <c r="W46" s="54"/>
      <c r="X46" s="54"/>
      <c r="Y46" s="55"/>
      <c r="Z46" s="54"/>
      <c r="AA46" s="54"/>
      <c r="AB46" s="55"/>
      <c r="AC46" s="54"/>
      <c r="AD46" s="54"/>
      <c r="AE46" s="55"/>
      <c r="AF46" s="48">
        <f t="shared" si="0"/>
        <v>0</v>
      </c>
      <c r="AG46" s="48">
        <f t="shared" si="1"/>
        <v>0</v>
      </c>
      <c r="AH46" s="49">
        <f t="shared" si="2"/>
        <v>0</v>
      </c>
    </row>
    <row r="47" spans="3:43" ht="12.75" x14ac:dyDescent="0.2">
      <c r="C47" s="50">
        <v>23</v>
      </c>
      <c r="D47" s="54" t="s">
        <v>160</v>
      </c>
      <c r="E47" s="51"/>
      <c r="F47" s="51"/>
      <c r="G47" s="51"/>
      <c r="H47" s="51"/>
      <c r="I47" s="51"/>
      <c r="J47" s="54"/>
      <c r="K47" s="54"/>
      <c r="L47" s="54"/>
      <c r="M47" s="54"/>
      <c r="N47" s="54"/>
      <c r="O47" s="54"/>
      <c r="P47" s="54"/>
      <c r="Q47" s="54"/>
      <c r="R47" s="54"/>
      <c r="S47" s="54"/>
      <c r="T47" s="54"/>
      <c r="U47" s="54"/>
      <c r="V47" s="54"/>
      <c r="W47" s="54"/>
      <c r="X47" s="54"/>
      <c r="Y47" s="55"/>
      <c r="Z47" s="54"/>
      <c r="AA47" s="54"/>
      <c r="AB47" s="55"/>
      <c r="AC47" s="54"/>
      <c r="AD47" s="54"/>
      <c r="AE47" s="55"/>
      <c r="AF47" s="48">
        <f t="shared" si="0"/>
        <v>0</v>
      </c>
      <c r="AG47" s="48">
        <f t="shared" si="1"/>
        <v>0</v>
      </c>
      <c r="AH47" s="49">
        <f t="shared" si="2"/>
        <v>0</v>
      </c>
    </row>
    <row r="48" spans="3:43" ht="12.75" x14ac:dyDescent="0.2">
      <c r="C48" s="50">
        <v>24</v>
      </c>
      <c r="D48" s="54" t="s">
        <v>161</v>
      </c>
      <c r="E48" s="51"/>
      <c r="F48" s="51"/>
      <c r="G48" s="51"/>
      <c r="H48" s="51"/>
      <c r="I48" s="51"/>
      <c r="J48" s="54"/>
      <c r="K48" s="54"/>
      <c r="L48" s="54"/>
      <c r="M48" s="54"/>
      <c r="N48" s="54"/>
      <c r="O48" s="54"/>
      <c r="P48" s="54"/>
      <c r="Q48" s="54"/>
      <c r="R48" s="54"/>
      <c r="S48" s="54"/>
      <c r="T48" s="54"/>
      <c r="U48" s="54"/>
      <c r="V48" s="54"/>
      <c r="W48" s="54"/>
      <c r="X48" s="54"/>
      <c r="Y48" s="55"/>
      <c r="Z48" s="54"/>
      <c r="AA48" s="54"/>
      <c r="AB48" s="55"/>
      <c r="AC48" s="54"/>
      <c r="AD48" s="54"/>
      <c r="AE48" s="55"/>
      <c r="AF48" s="48">
        <f t="shared" si="0"/>
        <v>0</v>
      </c>
      <c r="AG48" s="48">
        <f t="shared" si="1"/>
        <v>0</v>
      </c>
      <c r="AH48" s="49">
        <f t="shared" si="2"/>
        <v>0</v>
      </c>
    </row>
    <row r="49" spans="3:34" ht="12.75" x14ac:dyDescent="0.2">
      <c r="C49" s="50">
        <v>25</v>
      </c>
      <c r="D49" s="54" t="s">
        <v>162</v>
      </c>
      <c r="E49" s="51"/>
      <c r="F49" s="51"/>
      <c r="G49" s="51"/>
      <c r="H49" s="51"/>
      <c r="I49" s="51"/>
      <c r="J49" s="54"/>
      <c r="K49" s="54"/>
      <c r="L49" s="54"/>
      <c r="M49" s="54"/>
      <c r="N49" s="54"/>
      <c r="O49" s="54"/>
      <c r="P49" s="54"/>
      <c r="Q49" s="54"/>
      <c r="R49" s="54"/>
      <c r="S49" s="54"/>
      <c r="T49" s="54"/>
      <c r="U49" s="54"/>
      <c r="V49" s="54"/>
      <c r="W49" s="54"/>
      <c r="X49" s="54"/>
      <c r="Y49" s="55"/>
      <c r="Z49" s="54"/>
      <c r="AA49" s="54"/>
      <c r="AB49" s="55"/>
      <c r="AC49" s="54"/>
      <c r="AD49" s="54"/>
      <c r="AE49" s="55"/>
      <c r="AF49" s="48">
        <f t="shared" si="0"/>
        <v>0</v>
      </c>
      <c r="AG49" s="48">
        <f t="shared" si="1"/>
        <v>0</v>
      </c>
      <c r="AH49" s="49">
        <f t="shared" si="2"/>
        <v>0</v>
      </c>
    </row>
    <row r="50" spans="3:34" ht="12.75" x14ac:dyDescent="0.2">
      <c r="C50" s="50">
        <v>26</v>
      </c>
      <c r="D50" s="54" t="s">
        <v>1568</v>
      </c>
      <c r="E50" s="51"/>
      <c r="F50" s="51"/>
      <c r="G50" s="51"/>
      <c r="H50" s="51"/>
      <c r="I50" s="51"/>
      <c r="J50" s="54"/>
      <c r="K50" s="54"/>
      <c r="L50" s="54"/>
      <c r="M50" s="54"/>
      <c r="N50" s="54"/>
      <c r="O50" s="54"/>
      <c r="P50" s="54"/>
      <c r="Q50" s="54"/>
      <c r="R50" s="54"/>
      <c r="S50" s="54"/>
      <c r="T50" s="54"/>
      <c r="U50" s="54"/>
      <c r="V50" s="54"/>
      <c r="W50" s="54"/>
      <c r="X50" s="54"/>
      <c r="Y50" s="55"/>
      <c r="Z50" s="54"/>
      <c r="AA50" s="54"/>
      <c r="AB50" s="55"/>
      <c r="AC50" s="54"/>
      <c r="AD50" s="54"/>
      <c r="AE50" s="55"/>
      <c r="AF50" s="48">
        <f>SUM(E50+H50+K50+N50+Q50+T50+W50+Z50+AC50)</f>
        <v>0</v>
      </c>
      <c r="AG50" s="48">
        <f>SUM(F50+I50+L50+O50+R50+U50+X50+AA50+AD50)</f>
        <v>0</v>
      </c>
      <c r="AH50" s="49">
        <f>SUM(G50+J50+M50+P50+S50+V50+Y50+AB50+AE50)</f>
        <v>0</v>
      </c>
    </row>
    <row r="51" spans="3:34" ht="12.75" x14ac:dyDescent="0.2">
      <c r="C51" s="50">
        <v>27</v>
      </c>
      <c r="D51" s="54" t="s">
        <v>163</v>
      </c>
      <c r="E51" s="51"/>
      <c r="F51" s="51"/>
      <c r="G51" s="51"/>
      <c r="H51" s="51"/>
      <c r="I51" s="51"/>
      <c r="J51" s="54"/>
      <c r="K51" s="54"/>
      <c r="L51" s="54"/>
      <c r="M51" s="54"/>
      <c r="N51" s="54"/>
      <c r="O51" s="54"/>
      <c r="P51" s="54"/>
      <c r="Q51" s="54"/>
      <c r="R51" s="54"/>
      <c r="S51" s="54"/>
      <c r="T51" s="54"/>
      <c r="U51" s="54"/>
      <c r="V51" s="54"/>
      <c r="W51" s="54"/>
      <c r="X51" s="54"/>
      <c r="Y51" s="55"/>
      <c r="Z51" s="54"/>
      <c r="AA51" s="54"/>
      <c r="AB51" s="55"/>
      <c r="AC51" s="54"/>
      <c r="AD51" s="54"/>
      <c r="AE51" s="55"/>
      <c r="AF51" s="48">
        <f t="shared" ref="AF51:AF60" si="3">SUM(E51+H51+K51+N51+Q51+T51+W51+Z51+AC51)</f>
        <v>0</v>
      </c>
      <c r="AG51" s="48">
        <f t="shared" ref="AG51:AG60" si="4">SUM(F51+I51+L51+O51+R51+U51+X51+AA51+AD51)</f>
        <v>0</v>
      </c>
      <c r="AH51" s="49">
        <f t="shared" ref="AH51:AH60" si="5">SUM(G51+J51+M51+P51+S51+V51+Y51+AB51+AE51)</f>
        <v>0</v>
      </c>
    </row>
    <row r="52" spans="3:34" ht="12.75" x14ac:dyDescent="0.2">
      <c r="C52" s="50">
        <v>28</v>
      </c>
      <c r="D52" s="54" t="s">
        <v>164</v>
      </c>
      <c r="E52" s="51"/>
      <c r="F52" s="51"/>
      <c r="G52" s="51"/>
      <c r="H52" s="51"/>
      <c r="I52" s="51"/>
      <c r="J52" s="54"/>
      <c r="K52" s="54"/>
      <c r="L52" s="54"/>
      <c r="M52" s="54"/>
      <c r="N52" s="54"/>
      <c r="O52" s="54"/>
      <c r="P52" s="54"/>
      <c r="Q52" s="54"/>
      <c r="R52" s="54"/>
      <c r="S52" s="54"/>
      <c r="T52" s="54"/>
      <c r="U52" s="54"/>
      <c r="V52" s="54"/>
      <c r="W52" s="54"/>
      <c r="X52" s="54"/>
      <c r="Y52" s="55"/>
      <c r="Z52" s="54"/>
      <c r="AA52" s="54"/>
      <c r="AB52" s="55"/>
      <c r="AC52" s="54"/>
      <c r="AD52" s="54"/>
      <c r="AE52" s="55"/>
      <c r="AF52" s="48">
        <f t="shared" si="3"/>
        <v>0</v>
      </c>
      <c r="AG52" s="48">
        <f t="shared" si="4"/>
        <v>0</v>
      </c>
      <c r="AH52" s="49">
        <f t="shared" si="5"/>
        <v>0</v>
      </c>
    </row>
    <row r="53" spans="3:34" ht="12.75" x14ac:dyDescent="0.2">
      <c r="C53" s="50">
        <v>29</v>
      </c>
      <c r="D53" s="54" t="s">
        <v>165</v>
      </c>
      <c r="E53" s="51"/>
      <c r="F53" s="51"/>
      <c r="G53" s="51"/>
      <c r="H53" s="51"/>
      <c r="I53" s="51"/>
      <c r="J53" s="54"/>
      <c r="K53" s="54"/>
      <c r="L53" s="54"/>
      <c r="M53" s="54"/>
      <c r="N53" s="54"/>
      <c r="O53" s="54"/>
      <c r="P53" s="54"/>
      <c r="Q53" s="54"/>
      <c r="R53" s="54"/>
      <c r="S53" s="54"/>
      <c r="T53" s="54"/>
      <c r="U53" s="54"/>
      <c r="V53" s="54"/>
      <c r="W53" s="54"/>
      <c r="X53" s="54"/>
      <c r="Y53" s="55"/>
      <c r="Z53" s="54"/>
      <c r="AA53" s="54"/>
      <c r="AB53" s="55"/>
      <c r="AC53" s="54"/>
      <c r="AD53" s="54"/>
      <c r="AE53" s="55"/>
      <c r="AF53" s="48">
        <f t="shared" si="3"/>
        <v>0</v>
      </c>
      <c r="AG53" s="48">
        <f t="shared" si="4"/>
        <v>0</v>
      </c>
      <c r="AH53" s="49">
        <f t="shared" si="5"/>
        <v>0</v>
      </c>
    </row>
    <row r="54" spans="3:34" ht="12.75" x14ac:dyDescent="0.2">
      <c r="C54" s="50">
        <v>30</v>
      </c>
      <c r="D54" s="54" t="s">
        <v>166</v>
      </c>
      <c r="E54" s="51"/>
      <c r="F54" s="51"/>
      <c r="G54" s="51"/>
      <c r="H54" s="51"/>
      <c r="I54" s="51"/>
      <c r="J54" s="54"/>
      <c r="K54" s="54"/>
      <c r="L54" s="54"/>
      <c r="M54" s="54"/>
      <c r="N54" s="54"/>
      <c r="O54" s="54"/>
      <c r="P54" s="54"/>
      <c r="Q54" s="54"/>
      <c r="R54" s="54"/>
      <c r="S54" s="54"/>
      <c r="T54" s="54"/>
      <c r="U54" s="54"/>
      <c r="V54" s="54"/>
      <c r="W54" s="54"/>
      <c r="X54" s="54"/>
      <c r="Y54" s="55"/>
      <c r="Z54" s="54"/>
      <c r="AA54" s="54"/>
      <c r="AB54" s="55"/>
      <c r="AC54" s="54"/>
      <c r="AD54" s="54"/>
      <c r="AE54" s="55"/>
      <c r="AF54" s="48">
        <f t="shared" si="3"/>
        <v>0</v>
      </c>
      <c r="AG54" s="48">
        <f t="shared" si="4"/>
        <v>0</v>
      </c>
      <c r="AH54" s="49">
        <f t="shared" si="5"/>
        <v>0</v>
      </c>
    </row>
    <row r="55" spans="3:34" ht="12.75" x14ac:dyDescent="0.2">
      <c r="C55" s="50">
        <v>31</v>
      </c>
      <c r="D55" s="54" t="s">
        <v>167</v>
      </c>
      <c r="E55" s="54"/>
      <c r="F55" s="54"/>
      <c r="G55" s="54"/>
      <c r="H55" s="54"/>
      <c r="I55" s="54"/>
      <c r="J55" s="54"/>
      <c r="K55" s="54"/>
      <c r="L55" s="54"/>
      <c r="M55" s="54"/>
      <c r="N55" s="54"/>
      <c r="O55" s="54"/>
      <c r="P55" s="54"/>
      <c r="Q55" s="54"/>
      <c r="R55" s="54"/>
      <c r="S55" s="54"/>
      <c r="T55" s="54"/>
      <c r="U55" s="54"/>
      <c r="V55" s="54"/>
      <c r="W55" s="54"/>
      <c r="X55" s="54"/>
      <c r="Y55" s="55"/>
      <c r="Z55" s="54"/>
      <c r="AA55" s="54"/>
      <c r="AB55" s="55"/>
      <c r="AC55" s="54"/>
      <c r="AD55" s="54"/>
      <c r="AE55" s="55"/>
      <c r="AF55" s="48">
        <f t="shared" si="3"/>
        <v>0</v>
      </c>
      <c r="AG55" s="48">
        <f t="shared" si="4"/>
        <v>0</v>
      </c>
      <c r="AH55" s="49">
        <f t="shared" si="5"/>
        <v>0</v>
      </c>
    </row>
    <row r="56" spans="3:34" ht="12.75" x14ac:dyDescent="0.2">
      <c r="C56" s="50">
        <v>32</v>
      </c>
      <c r="D56" s="54" t="s">
        <v>168</v>
      </c>
      <c r="E56" s="54"/>
      <c r="F56" s="54"/>
      <c r="G56" s="54"/>
      <c r="H56" s="54"/>
      <c r="I56" s="54"/>
      <c r="J56" s="54"/>
      <c r="K56" s="54"/>
      <c r="L56" s="54"/>
      <c r="M56" s="54"/>
      <c r="N56" s="54"/>
      <c r="O56" s="54"/>
      <c r="P56" s="54"/>
      <c r="Q56" s="54"/>
      <c r="R56" s="54"/>
      <c r="S56" s="54"/>
      <c r="T56" s="54"/>
      <c r="U56" s="54"/>
      <c r="V56" s="54"/>
      <c r="W56" s="54"/>
      <c r="X56" s="54"/>
      <c r="Y56" s="55"/>
      <c r="Z56" s="54"/>
      <c r="AA56" s="54"/>
      <c r="AB56" s="55"/>
      <c r="AC56" s="54"/>
      <c r="AD56" s="54"/>
      <c r="AE56" s="55"/>
      <c r="AF56" s="48">
        <f t="shared" si="3"/>
        <v>0</v>
      </c>
      <c r="AG56" s="48">
        <f t="shared" si="4"/>
        <v>0</v>
      </c>
      <c r="AH56" s="49">
        <f t="shared" si="5"/>
        <v>0</v>
      </c>
    </row>
    <row r="57" spans="3:34" ht="12.75" x14ac:dyDescent="0.2">
      <c r="C57" s="50">
        <v>33</v>
      </c>
      <c r="D57" s="54" t="s">
        <v>169</v>
      </c>
      <c r="E57" s="54"/>
      <c r="F57" s="54"/>
      <c r="G57" s="54"/>
      <c r="H57" s="54"/>
      <c r="I57" s="54"/>
      <c r="J57" s="54"/>
      <c r="K57" s="54"/>
      <c r="L57" s="54"/>
      <c r="M57" s="54"/>
      <c r="N57" s="54"/>
      <c r="O57" s="54"/>
      <c r="P57" s="54"/>
      <c r="Q57" s="54"/>
      <c r="R57" s="54"/>
      <c r="S57" s="54"/>
      <c r="T57" s="54"/>
      <c r="U57" s="54"/>
      <c r="V57" s="54"/>
      <c r="W57" s="54"/>
      <c r="X57" s="54"/>
      <c r="Y57" s="55"/>
      <c r="Z57" s="54"/>
      <c r="AA57" s="54"/>
      <c r="AB57" s="55"/>
      <c r="AC57" s="54"/>
      <c r="AD57" s="54"/>
      <c r="AE57" s="55"/>
      <c r="AF57" s="48">
        <f t="shared" si="3"/>
        <v>0</v>
      </c>
      <c r="AG57" s="48">
        <f t="shared" si="4"/>
        <v>0</v>
      </c>
      <c r="AH57" s="49">
        <f t="shared" si="5"/>
        <v>0</v>
      </c>
    </row>
    <row r="58" spans="3:34" ht="12.75" x14ac:dyDescent="0.2">
      <c r="C58" s="50">
        <v>34</v>
      </c>
      <c r="D58" s="54" t="s">
        <v>170</v>
      </c>
      <c r="E58" s="54"/>
      <c r="F58" s="54"/>
      <c r="G58" s="54"/>
      <c r="H58" s="54"/>
      <c r="I58" s="54"/>
      <c r="J58" s="54"/>
      <c r="K58" s="54"/>
      <c r="L58" s="54"/>
      <c r="M58" s="54"/>
      <c r="N58" s="54"/>
      <c r="O58" s="54"/>
      <c r="P58" s="54"/>
      <c r="Q58" s="54"/>
      <c r="R58" s="54"/>
      <c r="S58" s="54"/>
      <c r="T58" s="54"/>
      <c r="U58" s="54"/>
      <c r="V58" s="54"/>
      <c r="W58" s="54"/>
      <c r="X58" s="54"/>
      <c r="Y58" s="55"/>
      <c r="Z58" s="54"/>
      <c r="AA58" s="54"/>
      <c r="AB58" s="55"/>
      <c r="AC58" s="54"/>
      <c r="AD58" s="54"/>
      <c r="AE58" s="55"/>
      <c r="AF58" s="48">
        <f t="shared" si="3"/>
        <v>0</v>
      </c>
      <c r="AG58" s="48">
        <f t="shared" si="4"/>
        <v>0</v>
      </c>
      <c r="AH58" s="49">
        <f t="shared" si="5"/>
        <v>0</v>
      </c>
    </row>
    <row r="59" spans="3:34" ht="12.75" x14ac:dyDescent="0.2">
      <c r="C59" s="50">
        <v>35</v>
      </c>
      <c r="D59" s="54" t="s">
        <v>171</v>
      </c>
      <c r="E59" s="54"/>
      <c r="F59" s="54"/>
      <c r="G59" s="54"/>
      <c r="H59" s="54"/>
      <c r="I59" s="54"/>
      <c r="J59" s="54"/>
      <c r="K59" s="54"/>
      <c r="L59" s="54"/>
      <c r="M59" s="54"/>
      <c r="N59" s="54"/>
      <c r="O59" s="54"/>
      <c r="P59" s="54"/>
      <c r="Q59" s="54"/>
      <c r="R59" s="54"/>
      <c r="S59" s="54"/>
      <c r="T59" s="54"/>
      <c r="U59" s="54"/>
      <c r="V59" s="54"/>
      <c r="W59" s="54"/>
      <c r="X59" s="54"/>
      <c r="Y59" s="55"/>
      <c r="Z59" s="54"/>
      <c r="AA59" s="54"/>
      <c r="AB59" s="55"/>
      <c r="AC59" s="54"/>
      <c r="AD59" s="54"/>
      <c r="AE59" s="55"/>
      <c r="AF59" s="48">
        <f t="shared" si="3"/>
        <v>0</v>
      </c>
      <c r="AG59" s="48">
        <f t="shared" si="4"/>
        <v>0</v>
      </c>
      <c r="AH59" s="49">
        <f t="shared" si="5"/>
        <v>0</v>
      </c>
    </row>
    <row r="60" spans="3:34" ht="12.75" x14ac:dyDescent="0.2">
      <c r="C60" s="821">
        <v>36</v>
      </c>
      <c r="D60" s="822" t="s">
        <v>172</v>
      </c>
      <c r="E60" s="822"/>
      <c r="F60" s="822"/>
      <c r="G60" s="822"/>
      <c r="H60" s="822"/>
      <c r="I60" s="822"/>
      <c r="J60" s="822"/>
      <c r="K60" s="822"/>
      <c r="L60" s="822"/>
      <c r="M60" s="822"/>
      <c r="N60" s="822"/>
      <c r="O60" s="822"/>
      <c r="P60" s="822"/>
      <c r="Q60" s="822"/>
      <c r="R60" s="822"/>
      <c r="S60" s="822"/>
      <c r="T60" s="822"/>
      <c r="U60" s="822"/>
      <c r="V60" s="822"/>
      <c r="W60" s="822"/>
      <c r="X60" s="822"/>
      <c r="Y60" s="823"/>
      <c r="Z60" s="822"/>
      <c r="AA60" s="822"/>
      <c r="AB60" s="823"/>
      <c r="AC60" s="822"/>
      <c r="AD60" s="822"/>
      <c r="AE60" s="829"/>
      <c r="AF60" s="830">
        <f t="shared" si="3"/>
        <v>0</v>
      </c>
      <c r="AG60" s="830">
        <f t="shared" si="4"/>
        <v>0</v>
      </c>
      <c r="AH60" s="830">
        <f t="shared" si="5"/>
        <v>0</v>
      </c>
    </row>
    <row r="61" spans="3:34" ht="12.75" x14ac:dyDescent="0.2">
      <c r="C61" s="831" t="s">
        <v>107</v>
      </c>
      <c r="D61" s="832" t="s">
        <v>173</v>
      </c>
      <c r="E61" s="63">
        <f t="shared" ref="E61:AB61" si="6">SUM(E25:E60)</f>
        <v>0</v>
      </c>
      <c r="F61" s="63">
        <f t="shared" si="6"/>
        <v>0</v>
      </c>
      <c r="G61" s="63">
        <f t="shared" si="6"/>
        <v>0</v>
      </c>
      <c r="H61" s="63">
        <f t="shared" si="6"/>
        <v>0</v>
      </c>
      <c r="I61" s="63">
        <f t="shared" si="6"/>
        <v>0</v>
      </c>
      <c r="J61" s="63">
        <f t="shared" si="6"/>
        <v>0</v>
      </c>
      <c r="K61" s="63">
        <f t="shared" si="6"/>
        <v>0</v>
      </c>
      <c r="L61" s="63">
        <f t="shared" si="6"/>
        <v>0</v>
      </c>
      <c r="M61" s="63">
        <f t="shared" si="6"/>
        <v>0</v>
      </c>
      <c r="N61" s="63">
        <f t="shared" si="6"/>
        <v>0</v>
      </c>
      <c r="O61" s="63">
        <f t="shared" si="6"/>
        <v>0</v>
      </c>
      <c r="P61" s="63">
        <f t="shared" si="6"/>
        <v>0</v>
      </c>
      <c r="Q61" s="63">
        <f t="shared" si="6"/>
        <v>0</v>
      </c>
      <c r="R61" s="63">
        <f t="shared" si="6"/>
        <v>0</v>
      </c>
      <c r="S61" s="63">
        <f t="shared" si="6"/>
        <v>0</v>
      </c>
      <c r="T61" s="63">
        <f t="shared" si="6"/>
        <v>0</v>
      </c>
      <c r="U61" s="63">
        <f t="shared" si="6"/>
        <v>0</v>
      </c>
      <c r="V61" s="63">
        <f t="shared" si="6"/>
        <v>0</v>
      </c>
      <c r="W61" s="63">
        <f t="shared" si="6"/>
        <v>0</v>
      </c>
      <c r="X61" s="63">
        <f t="shared" si="6"/>
        <v>0</v>
      </c>
      <c r="Y61" s="63">
        <f t="shared" si="6"/>
        <v>0</v>
      </c>
      <c r="Z61" s="63">
        <f t="shared" si="6"/>
        <v>0</v>
      </c>
      <c r="AA61" s="63">
        <f t="shared" si="6"/>
        <v>0</v>
      </c>
      <c r="AB61" s="63">
        <f t="shared" si="6"/>
        <v>0</v>
      </c>
      <c r="AC61" s="63">
        <f t="shared" ref="AC61:AE61" si="7">SUM(AC25:AC60)</f>
        <v>0</v>
      </c>
      <c r="AD61" s="63">
        <f t="shared" si="7"/>
        <v>0</v>
      </c>
      <c r="AE61" s="63">
        <f t="shared" si="7"/>
        <v>0</v>
      </c>
      <c r="AF61" s="63">
        <f>SUM(AF25:AF60)</f>
        <v>0</v>
      </c>
      <c r="AG61" s="63">
        <f t="shared" ref="AG61:AH61" si="8">SUM(AG25:AG60)</f>
        <v>0</v>
      </c>
      <c r="AH61" s="63">
        <f t="shared" si="8"/>
        <v>0</v>
      </c>
    </row>
    <row r="62" spans="3:34" ht="12.75" x14ac:dyDescent="0.2">
      <c r="C62" s="60"/>
      <c r="D62" s="6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row>
    <row r="63" spans="3:34" ht="12.75" x14ac:dyDescent="0.2">
      <c r="C63" s="817" t="s">
        <v>199</v>
      </c>
      <c r="D63" s="797"/>
      <c r="E63" s="128"/>
      <c r="F63" s="128"/>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row>
    <row r="64" spans="3:34" ht="12.75" customHeight="1" x14ac:dyDescent="0.2">
      <c r="C64" s="976" t="s">
        <v>1601</v>
      </c>
      <c r="D64" s="976"/>
      <c r="E64" s="976"/>
      <c r="F64" s="976"/>
      <c r="G64" s="1"/>
      <c r="H64" s="1"/>
      <c r="I64" s="1"/>
      <c r="J64" s="1"/>
      <c r="K64" s="1"/>
      <c r="L64" s="1"/>
      <c r="M64" s="1"/>
      <c r="N64" s="1"/>
      <c r="O64" s="1"/>
      <c r="P64" s="1"/>
      <c r="Q64" s="1"/>
      <c r="R64" s="1"/>
      <c r="S64" s="1"/>
      <c r="T64" s="1"/>
      <c r="U64" s="1"/>
      <c r="V64" s="1"/>
      <c r="W64" s="1"/>
      <c r="X64" s="1"/>
      <c r="Y64" s="1"/>
      <c r="Z64" s="1"/>
      <c r="AA64" s="1"/>
      <c r="AB64" s="1"/>
      <c r="AC64" s="1"/>
      <c r="AD64" s="1"/>
      <c r="AE64" s="1"/>
      <c r="AF64" s="1"/>
      <c r="AG64" s="1"/>
      <c r="AH64" s="1"/>
    </row>
    <row r="65" spans="2:34" ht="12.75" customHeight="1" x14ac:dyDescent="0.2">
      <c r="C65" s="976" t="s">
        <v>1486</v>
      </c>
      <c r="D65" s="976"/>
      <c r="E65" s="976"/>
      <c r="F65" s="817"/>
      <c r="G65" s="1"/>
      <c r="H65" s="1"/>
      <c r="I65" s="1"/>
      <c r="J65" s="1"/>
      <c r="K65" s="1"/>
      <c r="L65" s="1"/>
      <c r="M65" s="1"/>
      <c r="N65" s="1"/>
      <c r="O65" s="1"/>
      <c r="P65" s="1"/>
      <c r="Q65" s="1"/>
      <c r="R65" s="1"/>
      <c r="S65" s="1"/>
      <c r="T65" s="1"/>
      <c r="U65" s="1"/>
      <c r="V65" s="1"/>
      <c r="W65" s="1"/>
      <c r="X65" s="1"/>
      <c r="Y65" s="1"/>
      <c r="Z65" s="1"/>
      <c r="AA65" s="1"/>
      <c r="AB65" s="1"/>
      <c r="AC65" s="1"/>
      <c r="AD65" s="1"/>
      <c r="AE65" s="1"/>
      <c r="AF65" s="1"/>
      <c r="AG65" s="1"/>
      <c r="AH65" s="1"/>
    </row>
    <row r="66" spans="2:34" ht="12.75" customHeight="1" x14ac:dyDescent="0.2">
      <c r="B66" s="819"/>
      <c r="C66" s="976" t="s">
        <v>1489</v>
      </c>
      <c r="D66" s="976"/>
      <c r="E66" s="976"/>
      <c r="F66" s="128"/>
      <c r="G66" s="1"/>
      <c r="H66" s="1"/>
      <c r="I66" s="1"/>
      <c r="J66" s="1"/>
      <c r="K66" s="1"/>
      <c r="L66" s="1"/>
      <c r="M66" s="1"/>
      <c r="N66" s="1"/>
      <c r="O66" s="1"/>
      <c r="P66" s="1"/>
      <c r="Q66" s="1"/>
      <c r="R66" s="1"/>
      <c r="S66" s="1"/>
      <c r="T66" s="1"/>
      <c r="U66" s="1"/>
      <c r="V66" s="1"/>
      <c r="W66" s="1"/>
      <c r="X66" s="1"/>
      <c r="Y66" s="1"/>
      <c r="Z66" s="1"/>
      <c r="AA66" s="1"/>
      <c r="AB66" s="1"/>
      <c r="AC66" s="1"/>
      <c r="AD66" s="1"/>
      <c r="AE66" s="1"/>
      <c r="AF66" s="1"/>
      <c r="AG66" s="1"/>
      <c r="AH66" s="1"/>
    </row>
  </sheetData>
  <mergeCells count="20">
    <mergeCell ref="C9:Y9"/>
    <mergeCell ref="E14:G14"/>
    <mergeCell ref="J14:M14"/>
    <mergeCell ref="E16:G16"/>
    <mergeCell ref="E18:G18"/>
    <mergeCell ref="AF22:AH22"/>
    <mergeCell ref="C24:D24"/>
    <mergeCell ref="C64:F64"/>
    <mergeCell ref="C65:E65"/>
    <mergeCell ref="C66:E66"/>
    <mergeCell ref="Q22:S22"/>
    <mergeCell ref="T22:V22"/>
    <mergeCell ref="W22:Y22"/>
    <mergeCell ref="Z22:AB22"/>
    <mergeCell ref="AC22:AE22"/>
    <mergeCell ref="C22:D22"/>
    <mergeCell ref="E22:G22"/>
    <mergeCell ref="H22:J22"/>
    <mergeCell ref="K22:M22"/>
    <mergeCell ref="N22:P22"/>
  </mergeCells>
  <dataValidations count="17">
    <dataValidation type="list" allowBlank="1" showInputMessage="1" showErrorMessage="1" sqref="JJ65444 TF65444 ADB65444 AMX65444 AWT65444 BGP65444 BQL65444 CAH65444 CKD65444 CTZ65444 DDV65444 DNR65444 DXN65444 EHJ65444 ERF65444 FBB65444 FKX65444 FUT65444 GEP65444 GOL65444 GYH65444 HID65444 HRZ65444 IBV65444 ILR65444 IVN65444 JFJ65444 JPF65444 JZB65444 KIX65444 KST65444 LCP65444 LML65444 LWH65444 MGD65444 MPZ65444 MZV65444 NJR65444 NTN65444 ODJ65444 ONF65444 OXB65444 PGX65444 PQT65444 QAP65444 QKL65444 QUH65444 RED65444 RNZ65444 RXV65444 SHR65444 SRN65444 TBJ65444 TLF65444 TVB65444 UEX65444 UOT65444 UYP65444 VIL65444 VSH65444 WCD65444 WLZ65444 WVV65444 JJ130980 TF130980 ADB130980 AMX130980 AWT130980 BGP130980 BQL130980 CAH130980 CKD130980 CTZ130980 DDV130980 DNR130980 DXN130980 EHJ130980 ERF130980 FBB130980 FKX130980 FUT130980 GEP130980 GOL130980 GYH130980 HID130980 HRZ130980 IBV130980 ILR130980 IVN130980 JFJ130980 JPF130980 JZB130980 KIX130980 KST130980 LCP130980 LML130980 LWH130980 MGD130980 MPZ130980 MZV130980 NJR130980 NTN130980 ODJ130980 ONF130980 OXB130980 PGX130980 PQT130980 QAP130980 QKL130980 QUH130980 RED130980 RNZ130980 RXV130980 SHR130980 SRN130980 TBJ130980 TLF130980 TVB130980 UEX130980 UOT130980 UYP130980 VIL130980 VSH130980 WCD130980 WLZ130980 WVV130980 JJ196516 TF196516 ADB196516 AMX196516 AWT196516 BGP196516 BQL196516 CAH196516 CKD196516 CTZ196516 DDV196516 DNR196516 DXN196516 EHJ196516 ERF196516 FBB196516 FKX196516 FUT196516 GEP196516 GOL196516 GYH196516 HID196516 HRZ196516 IBV196516 ILR196516 IVN196516 JFJ196516 JPF196516 JZB196516 KIX196516 KST196516 LCP196516 LML196516 LWH196516 MGD196516 MPZ196516 MZV196516 NJR196516 NTN196516 ODJ196516 ONF196516 OXB196516 PGX196516 PQT196516 QAP196516 QKL196516 QUH196516 RED196516 RNZ196516 RXV196516 SHR196516 SRN196516 TBJ196516 TLF196516 TVB196516 UEX196516 UOT196516 UYP196516 VIL196516 VSH196516 WCD196516 WLZ196516 WVV196516 JJ262052 TF262052 ADB262052 AMX262052 AWT262052 BGP262052 BQL262052 CAH262052 CKD262052 CTZ262052 DDV262052 DNR262052 DXN262052 EHJ262052 ERF262052 FBB262052 FKX262052 FUT262052 GEP262052 GOL262052 GYH262052 HID262052 HRZ262052 IBV262052 ILR262052 IVN262052 JFJ262052 JPF262052 JZB262052 KIX262052 KST262052 LCP262052 LML262052 LWH262052 MGD262052 MPZ262052 MZV262052 NJR262052 NTN262052 ODJ262052 ONF262052 OXB262052 PGX262052 PQT262052 QAP262052 QKL262052 QUH262052 RED262052 RNZ262052 RXV262052 SHR262052 SRN262052 TBJ262052 TLF262052 TVB262052 UEX262052 UOT262052 UYP262052 VIL262052 VSH262052 WCD262052 WLZ262052 WVV262052 JJ327588 TF327588 ADB327588 AMX327588 AWT327588 BGP327588 BQL327588 CAH327588 CKD327588 CTZ327588 DDV327588 DNR327588 DXN327588 EHJ327588 ERF327588 FBB327588 FKX327588 FUT327588 GEP327588 GOL327588 GYH327588 HID327588 HRZ327588 IBV327588 ILR327588 IVN327588 JFJ327588 JPF327588 JZB327588 KIX327588 KST327588 LCP327588 LML327588 LWH327588 MGD327588 MPZ327588 MZV327588 NJR327588 NTN327588 ODJ327588 ONF327588 OXB327588 PGX327588 PQT327588 QAP327588 QKL327588 QUH327588 RED327588 RNZ327588 RXV327588 SHR327588 SRN327588 TBJ327588 TLF327588 TVB327588 UEX327588 UOT327588 UYP327588 VIL327588 VSH327588 WCD327588 WLZ327588 WVV327588 JJ393124 TF393124 ADB393124 AMX393124 AWT393124 BGP393124 BQL393124 CAH393124 CKD393124 CTZ393124 DDV393124 DNR393124 DXN393124 EHJ393124 ERF393124 FBB393124 FKX393124 FUT393124 GEP393124 GOL393124 GYH393124 HID393124 HRZ393124 IBV393124 ILR393124 IVN393124 JFJ393124 JPF393124 JZB393124 KIX393124 KST393124 LCP393124 LML393124 LWH393124 MGD393124 MPZ393124 MZV393124 NJR393124 NTN393124 ODJ393124 ONF393124 OXB393124 PGX393124 PQT393124 QAP393124 QKL393124 QUH393124 RED393124 RNZ393124 RXV393124 SHR393124 SRN393124 TBJ393124 TLF393124 TVB393124 UEX393124 UOT393124 UYP393124 VIL393124 VSH393124 WCD393124 WLZ393124 WVV393124 JJ458660 TF458660 ADB458660 AMX458660 AWT458660 BGP458660 BQL458660 CAH458660 CKD458660 CTZ458660 DDV458660 DNR458660 DXN458660 EHJ458660 ERF458660 FBB458660 FKX458660 FUT458660 GEP458660 GOL458660 GYH458660 HID458660 HRZ458660 IBV458660 ILR458660 IVN458660 JFJ458660 JPF458660 JZB458660 KIX458660 KST458660 LCP458660 LML458660 LWH458660 MGD458660 MPZ458660 MZV458660 NJR458660 NTN458660 ODJ458660 ONF458660 OXB458660 PGX458660 PQT458660 QAP458660 QKL458660 QUH458660 RED458660 RNZ458660 RXV458660 SHR458660 SRN458660 TBJ458660 TLF458660 TVB458660 UEX458660 UOT458660 UYP458660 VIL458660 VSH458660 WCD458660 WLZ458660 WVV458660 JJ524196 TF524196 ADB524196 AMX524196 AWT524196 BGP524196 BQL524196 CAH524196 CKD524196 CTZ524196 DDV524196 DNR524196 DXN524196 EHJ524196 ERF524196 FBB524196 FKX524196 FUT524196 GEP524196 GOL524196 GYH524196 HID524196 HRZ524196 IBV524196 ILR524196 IVN524196 JFJ524196 JPF524196 JZB524196 KIX524196 KST524196 LCP524196 LML524196 LWH524196 MGD524196 MPZ524196 MZV524196 NJR524196 NTN524196 ODJ524196 ONF524196 OXB524196 PGX524196 PQT524196 QAP524196 QKL524196 QUH524196 RED524196 RNZ524196 RXV524196 SHR524196 SRN524196 TBJ524196 TLF524196 TVB524196 UEX524196 UOT524196 UYP524196 VIL524196 VSH524196 WCD524196 WLZ524196 WVV524196 JJ589732 TF589732 ADB589732 AMX589732 AWT589732 BGP589732 BQL589732 CAH589732 CKD589732 CTZ589732 DDV589732 DNR589732 DXN589732 EHJ589732 ERF589732 FBB589732 FKX589732 FUT589732 GEP589732 GOL589732 GYH589732 HID589732 HRZ589732 IBV589732 ILR589732 IVN589732 JFJ589732 JPF589732 JZB589732 KIX589732 KST589732 LCP589732 LML589732 LWH589732 MGD589732 MPZ589732 MZV589732 NJR589732 NTN589732 ODJ589732 ONF589732 OXB589732 PGX589732 PQT589732 QAP589732 QKL589732 QUH589732 RED589732 RNZ589732 RXV589732 SHR589732 SRN589732 TBJ589732 TLF589732 TVB589732 UEX589732 UOT589732 UYP589732 VIL589732 VSH589732 WCD589732 WLZ589732 WVV589732 JJ655268 TF655268 ADB655268 AMX655268 AWT655268 BGP655268 BQL655268 CAH655268 CKD655268 CTZ655268 DDV655268 DNR655268 DXN655268 EHJ655268 ERF655268 FBB655268 FKX655268 FUT655268 GEP655268 GOL655268 GYH655268 HID655268 HRZ655268 IBV655268 ILR655268 IVN655268 JFJ655268 JPF655268 JZB655268 KIX655268 KST655268 LCP655268 LML655268 LWH655268 MGD655268 MPZ655268 MZV655268 NJR655268 NTN655268 ODJ655268 ONF655268 OXB655268 PGX655268 PQT655268 QAP655268 QKL655268 QUH655268 RED655268 RNZ655268 RXV655268 SHR655268 SRN655268 TBJ655268 TLF655268 TVB655268 UEX655268 UOT655268 UYP655268 VIL655268 VSH655268 WCD655268 WLZ655268 WVV655268 JJ720804 TF720804 ADB720804 AMX720804 AWT720804 BGP720804 BQL720804 CAH720804 CKD720804 CTZ720804 DDV720804 DNR720804 DXN720804 EHJ720804 ERF720804 FBB720804 FKX720804 FUT720804 GEP720804 GOL720804 GYH720804 HID720804 HRZ720804 IBV720804 ILR720804 IVN720804 JFJ720804 JPF720804 JZB720804 KIX720804 KST720804 LCP720804 LML720804 LWH720804 MGD720804 MPZ720804 MZV720804 NJR720804 NTN720804 ODJ720804 ONF720804 OXB720804 PGX720804 PQT720804 QAP720804 QKL720804 QUH720804 RED720804 RNZ720804 RXV720804 SHR720804 SRN720804 TBJ720804 TLF720804 TVB720804 UEX720804 UOT720804 UYP720804 VIL720804 VSH720804 WCD720804 WLZ720804 WVV720804 JJ786340 TF786340 ADB786340 AMX786340 AWT786340 BGP786340 BQL786340 CAH786340 CKD786340 CTZ786340 DDV786340 DNR786340 DXN786340 EHJ786340 ERF786340 FBB786340 FKX786340 FUT786340 GEP786340 GOL786340 GYH786340 HID786340 HRZ786340 IBV786340 ILR786340 IVN786340 JFJ786340 JPF786340 JZB786340 KIX786340 KST786340 LCP786340 LML786340 LWH786340 MGD786340 MPZ786340 MZV786340 NJR786340 NTN786340 ODJ786340 ONF786340 OXB786340 PGX786340 PQT786340 QAP786340 QKL786340 QUH786340 RED786340 RNZ786340 RXV786340 SHR786340 SRN786340 TBJ786340 TLF786340 TVB786340 UEX786340 UOT786340 UYP786340 VIL786340 VSH786340 WCD786340 WLZ786340 WVV786340 JJ851876 TF851876 ADB851876 AMX851876 AWT851876 BGP851876 BQL851876 CAH851876 CKD851876 CTZ851876 DDV851876 DNR851876 DXN851876 EHJ851876 ERF851876 FBB851876 FKX851876 FUT851876 GEP851876 GOL851876 GYH851876 HID851876 HRZ851876 IBV851876 ILR851876 IVN851876 JFJ851876 JPF851876 JZB851876 KIX851876 KST851876 LCP851876 LML851876 LWH851876 MGD851876 MPZ851876 MZV851876 NJR851876 NTN851876 ODJ851876 ONF851876 OXB851876 PGX851876 PQT851876 QAP851876 QKL851876 QUH851876 RED851876 RNZ851876 RXV851876 SHR851876 SRN851876 TBJ851876 TLF851876 TVB851876 UEX851876 UOT851876 UYP851876 VIL851876 VSH851876 WCD851876 WLZ851876 WVV851876 JJ917412 TF917412 ADB917412 AMX917412 AWT917412 BGP917412 BQL917412 CAH917412 CKD917412 CTZ917412 DDV917412 DNR917412 DXN917412 EHJ917412 ERF917412 FBB917412 FKX917412 FUT917412 GEP917412 GOL917412 GYH917412 HID917412 HRZ917412 IBV917412 ILR917412 IVN917412 JFJ917412 JPF917412 JZB917412 KIX917412 KST917412 LCP917412 LML917412 LWH917412 MGD917412 MPZ917412 MZV917412 NJR917412 NTN917412 ODJ917412 ONF917412 OXB917412 PGX917412 PQT917412 QAP917412 QKL917412 QUH917412 RED917412 RNZ917412 RXV917412 SHR917412 SRN917412 TBJ917412 TLF917412 TVB917412 UEX917412 UOT917412 UYP917412 VIL917412 VSH917412 WCD917412 WLZ917412 WVV917412 JJ982948 TF982948 ADB982948 AMX982948 AWT982948 BGP982948 BQL982948 CAH982948 CKD982948 CTZ982948 DDV982948 DNR982948 DXN982948 EHJ982948 ERF982948 FBB982948 FKX982948 FUT982948 GEP982948 GOL982948 GYH982948 HID982948 HRZ982948 IBV982948 ILR982948 IVN982948 JFJ982948 JPF982948 JZB982948 KIX982948 KST982948 LCP982948 LML982948 LWH982948 MGD982948 MPZ982948 MZV982948 NJR982948 NTN982948 ODJ982948 ONF982948 OXB982948 PGX982948 PQT982948 QAP982948 QKL982948 QUH982948 RED982948 RNZ982948 RXV982948 SHR982948 SRN982948 TBJ982948 TLF982948 TVB982948 UEX982948 UOT982948 UYP982948 VIL982948 VSH982948 WCD982948 WLZ982948 WVV982948">
      <formula1>KJ65431:KJ65449</formula1>
    </dataValidation>
    <dataValidation type="list" allowBlank="1" showInputMessage="1" showErrorMessage="1" sqref="JI65444 TE65444 ADA65444 AMW65444 AWS65444 BGO65444 BQK65444 CAG65444 CKC65444 CTY65444 DDU65444 DNQ65444 DXM65444 EHI65444 ERE65444 FBA65444 FKW65444 FUS65444 GEO65444 GOK65444 GYG65444 HIC65444 HRY65444 IBU65444 ILQ65444 IVM65444 JFI65444 JPE65444 JZA65444 KIW65444 KSS65444 LCO65444 LMK65444 LWG65444 MGC65444 MPY65444 MZU65444 NJQ65444 NTM65444 ODI65444 ONE65444 OXA65444 PGW65444 PQS65444 QAO65444 QKK65444 QUG65444 REC65444 RNY65444 RXU65444 SHQ65444 SRM65444 TBI65444 TLE65444 TVA65444 UEW65444 UOS65444 UYO65444 VIK65444 VSG65444 WCC65444 WLY65444 WVU65444 JI130980 TE130980 ADA130980 AMW130980 AWS130980 BGO130980 BQK130980 CAG130980 CKC130980 CTY130980 DDU130980 DNQ130980 DXM130980 EHI130980 ERE130980 FBA130980 FKW130980 FUS130980 GEO130980 GOK130980 GYG130980 HIC130980 HRY130980 IBU130980 ILQ130980 IVM130980 JFI130980 JPE130980 JZA130980 KIW130980 KSS130980 LCO130980 LMK130980 LWG130980 MGC130980 MPY130980 MZU130980 NJQ130980 NTM130980 ODI130980 ONE130980 OXA130980 PGW130980 PQS130980 QAO130980 QKK130980 QUG130980 REC130980 RNY130980 RXU130980 SHQ130980 SRM130980 TBI130980 TLE130980 TVA130980 UEW130980 UOS130980 UYO130980 VIK130980 VSG130980 WCC130980 WLY130980 WVU130980 JI196516 TE196516 ADA196516 AMW196516 AWS196516 BGO196516 BQK196516 CAG196516 CKC196516 CTY196516 DDU196516 DNQ196516 DXM196516 EHI196516 ERE196516 FBA196516 FKW196516 FUS196516 GEO196516 GOK196516 GYG196516 HIC196516 HRY196516 IBU196516 ILQ196516 IVM196516 JFI196516 JPE196516 JZA196516 KIW196516 KSS196516 LCO196516 LMK196516 LWG196516 MGC196516 MPY196516 MZU196516 NJQ196516 NTM196516 ODI196516 ONE196516 OXA196516 PGW196516 PQS196516 QAO196516 QKK196516 QUG196516 REC196516 RNY196516 RXU196516 SHQ196516 SRM196516 TBI196516 TLE196516 TVA196516 UEW196516 UOS196516 UYO196516 VIK196516 VSG196516 WCC196516 WLY196516 WVU196516 JI262052 TE262052 ADA262052 AMW262052 AWS262052 BGO262052 BQK262052 CAG262052 CKC262052 CTY262052 DDU262052 DNQ262052 DXM262052 EHI262052 ERE262052 FBA262052 FKW262052 FUS262052 GEO262052 GOK262052 GYG262052 HIC262052 HRY262052 IBU262052 ILQ262052 IVM262052 JFI262052 JPE262052 JZA262052 KIW262052 KSS262052 LCO262052 LMK262052 LWG262052 MGC262052 MPY262052 MZU262052 NJQ262052 NTM262052 ODI262052 ONE262052 OXA262052 PGW262052 PQS262052 QAO262052 QKK262052 QUG262052 REC262052 RNY262052 RXU262052 SHQ262052 SRM262052 TBI262052 TLE262052 TVA262052 UEW262052 UOS262052 UYO262052 VIK262052 VSG262052 WCC262052 WLY262052 WVU262052 JI327588 TE327588 ADA327588 AMW327588 AWS327588 BGO327588 BQK327588 CAG327588 CKC327588 CTY327588 DDU327588 DNQ327588 DXM327588 EHI327588 ERE327588 FBA327588 FKW327588 FUS327588 GEO327588 GOK327588 GYG327588 HIC327588 HRY327588 IBU327588 ILQ327588 IVM327588 JFI327588 JPE327588 JZA327588 KIW327588 KSS327588 LCO327588 LMK327588 LWG327588 MGC327588 MPY327588 MZU327588 NJQ327588 NTM327588 ODI327588 ONE327588 OXA327588 PGW327588 PQS327588 QAO327588 QKK327588 QUG327588 REC327588 RNY327588 RXU327588 SHQ327588 SRM327588 TBI327588 TLE327588 TVA327588 UEW327588 UOS327588 UYO327588 VIK327588 VSG327588 WCC327588 WLY327588 WVU327588 JI393124 TE393124 ADA393124 AMW393124 AWS393124 BGO393124 BQK393124 CAG393124 CKC393124 CTY393124 DDU393124 DNQ393124 DXM393124 EHI393124 ERE393124 FBA393124 FKW393124 FUS393124 GEO393124 GOK393124 GYG393124 HIC393124 HRY393124 IBU393124 ILQ393124 IVM393124 JFI393124 JPE393124 JZA393124 KIW393124 KSS393124 LCO393124 LMK393124 LWG393124 MGC393124 MPY393124 MZU393124 NJQ393124 NTM393124 ODI393124 ONE393124 OXA393124 PGW393124 PQS393124 QAO393124 QKK393124 QUG393124 REC393124 RNY393124 RXU393124 SHQ393124 SRM393124 TBI393124 TLE393124 TVA393124 UEW393124 UOS393124 UYO393124 VIK393124 VSG393124 WCC393124 WLY393124 WVU393124 JI458660 TE458660 ADA458660 AMW458660 AWS458660 BGO458660 BQK458660 CAG458660 CKC458660 CTY458660 DDU458660 DNQ458660 DXM458660 EHI458660 ERE458660 FBA458660 FKW458660 FUS458660 GEO458660 GOK458660 GYG458660 HIC458660 HRY458660 IBU458660 ILQ458660 IVM458660 JFI458660 JPE458660 JZA458660 KIW458660 KSS458660 LCO458660 LMK458660 LWG458660 MGC458660 MPY458660 MZU458660 NJQ458660 NTM458660 ODI458660 ONE458660 OXA458660 PGW458660 PQS458660 QAO458660 QKK458660 QUG458660 REC458660 RNY458660 RXU458660 SHQ458660 SRM458660 TBI458660 TLE458660 TVA458660 UEW458660 UOS458660 UYO458660 VIK458660 VSG458660 WCC458660 WLY458660 WVU458660 JI524196 TE524196 ADA524196 AMW524196 AWS524196 BGO524196 BQK524196 CAG524196 CKC524196 CTY524196 DDU524196 DNQ524196 DXM524196 EHI524196 ERE524196 FBA524196 FKW524196 FUS524196 GEO524196 GOK524196 GYG524196 HIC524196 HRY524196 IBU524196 ILQ524196 IVM524196 JFI524196 JPE524196 JZA524196 KIW524196 KSS524196 LCO524196 LMK524196 LWG524196 MGC524196 MPY524196 MZU524196 NJQ524196 NTM524196 ODI524196 ONE524196 OXA524196 PGW524196 PQS524196 QAO524196 QKK524196 QUG524196 REC524196 RNY524196 RXU524196 SHQ524196 SRM524196 TBI524196 TLE524196 TVA524196 UEW524196 UOS524196 UYO524196 VIK524196 VSG524196 WCC524196 WLY524196 WVU524196 JI589732 TE589732 ADA589732 AMW589732 AWS589732 BGO589732 BQK589732 CAG589732 CKC589732 CTY589732 DDU589732 DNQ589732 DXM589732 EHI589732 ERE589732 FBA589732 FKW589732 FUS589732 GEO589732 GOK589732 GYG589732 HIC589732 HRY589732 IBU589732 ILQ589732 IVM589732 JFI589732 JPE589732 JZA589732 KIW589732 KSS589732 LCO589732 LMK589732 LWG589732 MGC589732 MPY589732 MZU589732 NJQ589732 NTM589732 ODI589732 ONE589732 OXA589732 PGW589732 PQS589732 QAO589732 QKK589732 QUG589732 REC589732 RNY589732 RXU589732 SHQ589732 SRM589732 TBI589732 TLE589732 TVA589732 UEW589732 UOS589732 UYO589732 VIK589732 VSG589732 WCC589732 WLY589732 WVU589732 JI655268 TE655268 ADA655268 AMW655268 AWS655268 BGO655268 BQK655268 CAG655268 CKC655268 CTY655268 DDU655268 DNQ655268 DXM655268 EHI655268 ERE655268 FBA655268 FKW655268 FUS655268 GEO655268 GOK655268 GYG655268 HIC655268 HRY655268 IBU655268 ILQ655268 IVM655268 JFI655268 JPE655268 JZA655268 KIW655268 KSS655268 LCO655268 LMK655268 LWG655268 MGC655268 MPY655268 MZU655268 NJQ655268 NTM655268 ODI655268 ONE655268 OXA655268 PGW655268 PQS655268 QAO655268 QKK655268 QUG655268 REC655268 RNY655268 RXU655268 SHQ655268 SRM655268 TBI655268 TLE655268 TVA655268 UEW655268 UOS655268 UYO655268 VIK655268 VSG655268 WCC655268 WLY655268 WVU655268 JI720804 TE720804 ADA720804 AMW720804 AWS720804 BGO720804 BQK720804 CAG720804 CKC720804 CTY720804 DDU720804 DNQ720804 DXM720804 EHI720804 ERE720804 FBA720804 FKW720804 FUS720804 GEO720804 GOK720804 GYG720804 HIC720804 HRY720804 IBU720804 ILQ720804 IVM720804 JFI720804 JPE720804 JZA720804 KIW720804 KSS720804 LCO720804 LMK720804 LWG720804 MGC720804 MPY720804 MZU720804 NJQ720804 NTM720804 ODI720804 ONE720804 OXA720804 PGW720804 PQS720804 QAO720804 QKK720804 QUG720804 REC720804 RNY720804 RXU720804 SHQ720804 SRM720804 TBI720804 TLE720804 TVA720804 UEW720804 UOS720804 UYO720804 VIK720804 VSG720804 WCC720804 WLY720804 WVU720804 JI786340 TE786340 ADA786340 AMW786340 AWS786340 BGO786340 BQK786340 CAG786340 CKC786340 CTY786340 DDU786340 DNQ786340 DXM786340 EHI786340 ERE786340 FBA786340 FKW786340 FUS786340 GEO786340 GOK786340 GYG786340 HIC786340 HRY786340 IBU786340 ILQ786340 IVM786340 JFI786340 JPE786340 JZA786340 KIW786340 KSS786340 LCO786340 LMK786340 LWG786340 MGC786340 MPY786340 MZU786340 NJQ786340 NTM786340 ODI786340 ONE786340 OXA786340 PGW786340 PQS786340 QAO786340 QKK786340 QUG786340 REC786340 RNY786340 RXU786340 SHQ786340 SRM786340 TBI786340 TLE786340 TVA786340 UEW786340 UOS786340 UYO786340 VIK786340 VSG786340 WCC786340 WLY786340 WVU786340 JI851876 TE851876 ADA851876 AMW851876 AWS851876 BGO851876 BQK851876 CAG851876 CKC851876 CTY851876 DDU851876 DNQ851876 DXM851876 EHI851876 ERE851876 FBA851876 FKW851876 FUS851876 GEO851876 GOK851876 GYG851876 HIC851876 HRY851876 IBU851876 ILQ851876 IVM851876 JFI851876 JPE851876 JZA851876 KIW851876 KSS851876 LCO851876 LMK851876 LWG851876 MGC851876 MPY851876 MZU851876 NJQ851876 NTM851876 ODI851876 ONE851876 OXA851876 PGW851876 PQS851876 QAO851876 QKK851876 QUG851876 REC851876 RNY851876 RXU851876 SHQ851876 SRM851876 TBI851876 TLE851876 TVA851876 UEW851876 UOS851876 UYO851876 VIK851876 VSG851876 WCC851876 WLY851876 WVU851876 JI917412 TE917412 ADA917412 AMW917412 AWS917412 BGO917412 BQK917412 CAG917412 CKC917412 CTY917412 DDU917412 DNQ917412 DXM917412 EHI917412 ERE917412 FBA917412 FKW917412 FUS917412 GEO917412 GOK917412 GYG917412 HIC917412 HRY917412 IBU917412 ILQ917412 IVM917412 JFI917412 JPE917412 JZA917412 KIW917412 KSS917412 LCO917412 LMK917412 LWG917412 MGC917412 MPY917412 MZU917412 NJQ917412 NTM917412 ODI917412 ONE917412 OXA917412 PGW917412 PQS917412 QAO917412 QKK917412 QUG917412 REC917412 RNY917412 RXU917412 SHQ917412 SRM917412 TBI917412 TLE917412 TVA917412 UEW917412 UOS917412 UYO917412 VIK917412 VSG917412 WCC917412 WLY917412 WVU917412 JI982948 TE982948 ADA982948 AMW982948 AWS982948 BGO982948 BQK982948 CAG982948 CKC982948 CTY982948 DDU982948 DNQ982948 DXM982948 EHI982948 ERE982948 FBA982948 FKW982948 FUS982948 GEO982948 GOK982948 GYG982948 HIC982948 HRY982948 IBU982948 ILQ982948 IVM982948 JFI982948 JPE982948 JZA982948 KIW982948 KSS982948 LCO982948 LMK982948 LWG982948 MGC982948 MPY982948 MZU982948 NJQ982948 NTM982948 ODI982948 ONE982948 OXA982948 PGW982948 PQS982948 QAO982948 QKK982948 QUG982948 REC982948 RNY982948 RXU982948 SHQ982948 SRM982948 TBI982948 TLE982948 TVA982948 UEW982948 UOS982948 UYO982948 VIK982948 VSG982948 WCC982948 WLY982948 WVU982948">
      <formula1>KI65431:KI65447</formula1>
    </dataValidation>
    <dataValidation type="list" allowBlank="1" showInputMessage="1" showErrorMessage="1" sqref="JH65444 TD65444 ACZ65444 AMV65444 AWR65444 BGN65444 BQJ65444 CAF65444 CKB65444 CTX65444 DDT65444 DNP65444 DXL65444 EHH65444 ERD65444 FAZ65444 FKV65444 FUR65444 GEN65444 GOJ65444 GYF65444 HIB65444 HRX65444 IBT65444 ILP65444 IVL65444 JFH65444 JPD65444 JYZ65444 KIV65444 KSR65444 LCN65444 LMJ65444 LWF65444 MGB65444 MPX65444 MZT65444 NJP65444 NTL65444 ODH65444 OND65444 OWZ65444 PGV65444 PQR65444 QAN65444 QKJ65444 QUF65444 REB65444 RNX65444 RXT65444 SHP65444 SRL65444 TBH65444 TLD65444 TUZ65444 UEV65444 UOR65444 UYN65444 VIJ65444 VSF65444 WCB65444 WLX65444 WVT65444 JH130980 TD130980 ACZ130980 AMV130980 AWR130980 BGN130980 BQJ130980 CAF130980 CKB130980 CTX130980 DDT130980 DNP130980 DXL130980 EHH130980 ERD130980 FAZ130980 FKV130980 FUR130980 GEN130980 GOJ130980 GYF130980 HIB130980 HRX130980 IBT130980 ILP130980 IVL130980 JFH130980 JPD130980 JYZ130980 KIV130980 KSR130980 LCN130980 LMJ130980 LWF130980 MGB130980 MPX130980 MZT130980 NJP130980 NTL130980 ODH130980 OND130980 OWZ130980 PGV130980 PQR130980 QAN130980 QKJ130980 QUF130980 REB130980 RNX130980 RXT130980 SHP130980 SRL130980 TBH130980 TLD130980 TUZ130980 UEV130980 UOR130980 UYN130980 VIJ130980 VSF130980 WCB130980 WLX130980 WVT130980 JH196516 TD196516 ACZ196516 AMV196516 AWR196516 BGN196516 BQJ196516 CAF196516 CKB196516 CTX196516 DDT196516 DNP196516 DXL196516 EHH196516 ERD196516 FAZ196516 FKV196516 FUR196516 GEN196516 GOJ196516 GYF196516 HIB196516 HRX196516 IBT196516 ILP196516 IVL196516 JFH196516 JPD196516 JYZ196516 KIV196516 KSR196516 LCN196516 LMJ196516 LWF196516 MGB196516 MPX196516 MZT196516 NJP196516 NTL196516 ODH196516 OND196516 OWZ196516 PGV196516 PQR196516 QAN196516 QKJ196516 QUF196516 REB196516 RNX196516 RXT196516 SHP196516 SRL196516 TBH196516 TLD196516 TUZ196516 UEV196516 UOR196516 UYN196516 VIJ196516 VSF196516 WCB196516 WLX196516 WVT196516 JH262052 TD262052 ACZ262052 AMV262052 AWR262052 BGN262052 BQJ262052 CAF262052 CKB262052 CTX262052 DDT262052 DNP262052 DXL262052 EHH262052 ERD262052 FAZ262052 FKV262052 FUR262052 GEN262052 GOJ262052 GYF262052 HIB262052 HRX262052 IBT262052 ILP262052 IVL262052 JFH262052 JPD262052 JYZ262052 KIV262052 KSR262052 LCN262052 LMJ262052 LWF262052 MGB262052 MPX262052 MZT262052 NJP262052 NTL262052 ODH262052 OND262052 OWZ262052 PGV262052 PQR262052 QAN262052 QKJ262052 QUF262052 REB262052 RNX262052 RXT262052 SHP262052 SRL262052 TBH262052 TLD262052 TUZ262052 UEV262052 UOR262052 UYN262052 VIJ262052 VSF262052 WCB262052 WLX262052 WVT262052 JH327588 TD327588 ACZ327588 AMV327588 AWR327588 BGN327588 BQJ327588 CAF327588 CKB327588 CTX327588 DDT327588 DNP327588 DXL327588 EHH327588 ERD327588 FAZ327588 FKV327588 FUR327588 GEN327588 GOJ327588 GYF327588 HIB327588 HRX327588 IBT327588 ILP327588 IVL327588 JFH327588 JPD327588 JYZ327588 KIV327588 KSR327588 LCN327588 LMJ327588 LWF327588 MGB327588 MPX327588 MZT327588 NJP327588 NTL327588 ODH327588 OND327588 OWZ327588 PGV327588 PQR327588 QAN327588 QKJ327588 QUF327588 REB327588 RNX327588 RXT327588 SHP327588 SRL327588 TBH327588 TLD327588 TUZ327588 UEV327588 UOR327588 UYN327588 VIJ327588 VSF327588 WCB327588 WLX327588 WVT327588 JH393124 TD393124 ACZ393124 AMV393124 AWR393124 BGN393124 BQJ393124 CAF393124 CKB393124 CTX393124 DDT393124 DNP393124 DXL393124 EHH393124 ERD393124 FAZ393124 FKV393124 FUR393124 GEN393124 GOJ393124 GYF393124 HIB393124 HRX393124 IBT393124 ILP393124 IVL393124 JFH393124 JPD393124 JYZ393124 KIV393124 KSR393124 LCN393124 LMJ393124 LWF393124 MGB393124 MPX393124 MZT393124 NJP393124 NTL393124 ODH393124 OND393124 OWZ393124 PGV393124 PQR393124 QAN393124 QKJ393124 QUF393124 REB393124 RNX393124 RXT393124 SHP393124 SRL393124 TBH393124 TLD393124 TUZ393124 UEV393124 UOR393124 UYN393124 VIJ393124 VSF393124 WCB393124 WLX393124 WVT393124 JH458660 TD458660 ACZ458660 AMV458660 AWR458660 BGN458660 BQJ458660 CAF458660 CKB458660 CTX458660 DDT458660 DNP458660 DXL458660 EHH458660 ERD458660 FAZ458660 FKV458660 FUR458660 GEN458660 GOJ458660 GYF458660 HIB458660 HRX458660 IBT458660 ILP458660 IVL458660 JFH458660 JPD458660 JYZ458660 KIV458660 KSR458660 LCN458660 LMJ458660 LWF458660 MGB458660 MPX458660 MZT458660 NJP458660 NTL458660 ODH458660 OND458660 OWZ458660 PGV458660 PQR458660 QAN458660 QKJ458660 QUF458660 REB458660 RNX458660 RXT458660 SHP458660 SRL458660 TBH458660 TLD458660 TUZ458660 UEV458660 UOR458660 UYN458660 VIJ458660 VSF458660 WCB458660 WLX458660 WVT458660 JH524196 TD524196 ACZ524196 AMV524196 AWR524196 BGN524196 BQJ524196 CAF524196 CKB524196 CTX524196 DDT524196 DNP524196 DXL524196 EHH524196 ERD524196 FAZ524196 FKV524196 FUR524196 GEN524196 GOJ524196 GYF524196 HIB524196 HRX524196 IBT524196 ILP524196 IVL524196 JFH524196 JPD524196 JYZ524196 KIV524196 KSR524196 LCN524196 LMJ524196 LWF524196 MGB524196 MPX524196 MZT524196 NJP524196 NTL524196 ODH524196 OND524196 OWZ524196 PGV524196 PQR524196 QAN524196 QKJ524196 QUF524196 REB524196 RNX524196 RXT524196 SHP524196 SRL524196 TBH524196 TLD524196 TUZ524196 UEV524196 UOR524196 UYN524196 VIJ524196 VSF524196 WCB524196 WLX524196 WVT524196 JH589732 TD589732 ACZ589732 AMV589732 AWR589732 BGN589732 BQJ589732 CAF589732 CKB589732 CTX589732 DDT589732 DNP589732 DXL589732 EHH589732 ERD589732 FAZ589732 FKV589732 FUR589732 GEN589732 GOJ589732 GYF589732 HIB589732 HRX589732 IBT589732 ILP589732 IVL589732 JFH589732 JPD589732 JYZ589732 KIV589732 KSR589732 LCN589732 LMJ589732 LWF589732 MGB589732 MPX589732 MZT589732 NJP589732 NTL589732 ODH589732 OND589732 OWZ589732 PGV589732 PQR589732 QAN589732 QKJ589732 QUF589732 REB589732 RNX589732 RXT589732 SHP589732 SRL589732 TBH589732 TLD589732 TUZ589732 UEV589732 UOR589732 UYN589732 VIJ589732 VSF589732 WCB589732 WLX589732 WVT589732 JH655268 TD655268 ACZ655268 AMV655268 AWR655268 BGN655268 BQJ655268 CAF655268 CKB655268 CTX655268 DDT655268 DNP655268 DXL655268 EHH655268 ERD655268 FAZ655268 FKV655268 FUR655268 GEN655268 GOJ655268 GYF655268 HIB655268 HRX655268 IBT655268 ILP655268 IVL655268 JFH655268 JPD655268 JYZ655268 KIV655268 KSR655268 LCN655268 LMJ655268 LWF655268 MGB655268 MPX655268 MZT655268 NJP655268 NTL655268 ODH655268 OND655268 OWZ655268 PGV655268 PQR655268 QAN655268 QKJ655268 QUF655268 REB655268 RNX655268 RXT655268 SHP655268 SRL655268 TBH655268 TLD655268 TUZ655268 UEV655268 UOR655268 UYN655268 VIJ655268 VSF655268 WCB655268 WLX655268 WVT655268 JH720804 TD720804 ACZ720804 AMV720804 AWR720804 BGN720804 BQJ720804 CAF720804 CKB720804 CTX720804 DDT720804 DNP720804 DXL720804 EHH720804 ERD720804 FAZ720804 FKV720804 FUR720804 GEN720804 GOJ720804 GYF720804 HIB720804 HRX720804 IBT720804 ILP720804 IVL720804 JFH720804 JPD720804 JYZ720804 KIV720804 KSR720804 LCN720804 LMJ720804 LWF720804 MGB720804 MPX720804 MZT720804 NJP720804 NTL720804 ODH720804 OND720804 OWZ720804 PGV720804 PQR720804 QAN720804 QKJ720804 QUF720804 REB720804 RNX720804 RXT720804 SHP720804 SRL720804 TBH720804 TLD720804 TUZ720804 UEV720804 UOR720804 UYN720804 VIJ720804 VSF720804 WCB720804 WLX720804 WVT720804 JH786340 TD786340 ACZ786340 AMV786340 AWR786340 BGN786340 BQJ786340 CAF786340 CKB786340 CTX786340 DDT786340 DNP786340 DXL786340 EHH786340 ERD786340 FAZ786340 FKV786340 FUR786340 GEN786340 GOJ786340 GYF786340 HIB786340 HRX786340 IBT786340 ILP786340 IVL786340 JFH786340 JPD786340 JYZ786340 KIV786340 KSR786340 LCN786340 LMJ786340 LWF786340 MGB786340 MPX786340 MZT786340 NJP786340 NTL786340 ODH786340 OND786340 OWZ786340 PGV786340 PQR786340 QAN786340 QKJ786340 QUF786340 REB786340 RNX786340 RXT786340 SHP786340 SRL786340 TBH786340 TLD786340 TUZ786340 UEV786340 UOR786340 UYN786340 VIJ786340 VSF786340 WCB786340 WLX786340 WVT786340 JH851876 TD851876 ACZ851876 AMV851876 AWR851876 BGN851876 BQJ851876 CAF851876 CKB851876 CTX851876 DDT851876 DNP851876 DXL851876 EHH851876 ERD851876 FAZ851876 FKV851876 FUR851876 GEN851876 GOJ851876 GYF851876 HIB851876 HRX851876 IBT851876 ILP851876 IVL851876 JFH851876 JPD851876 JYZ851876 KIV851876 KSR851876 LCN851876 LMJ851876 LWF851876 MGB851876 MPX851876 MZT851876 NJP851876 NTL851876 ODH851876 OND851876 OWZ851876 PGV851876 PQR851876 QAN851876 QKJ851876 QUF851876 REB851876 RNX851876 RXT851876 SHP851876 SRL851876 TBH851876 TLD851876 TUZ851876 UEV851876 UOR851876 UYN851876 VIJ851876 VSF851876 WCB851876 WLX851876 WVT851876 JH917412 TD917412 ACZ917412 AMV917412 AWR917412 BGN917412 BQJ917412 CAF917412 CKB917412 CTX917412 DDT917412 DNP917412 DXL917412 EHH917412 ERD917412 FAZ917412 FKV917412 FUR917412 GEN917412 GOJ917412 GYF917412 HIB917412 HRX917412 IBT917412 ILP917412 IVL917412 JFH917412 JPD917412 JYZ917412 KIV917412 KSR917412 LCN917412 LMJ917412 LWF917412 MGB917412 MPX917412 MZT917412 NJP917412 NTL917412 ODH917412 OND917412 OWZ917412 PGV917412 PQR917412 QAN917412 QKJ917412 QUF917412 REB917412 RNX917412 RXT917412 SHP917412 SRL917412 TBH917412 TLD917412 TUZ917412 UEV917412 UOR917412 UYN917412 VIJ917412 VSF917412 WCB917412 WLX917412 WVT917412 JH982948 TD982948 ACZ982948 AMV982948 AWR982948 BGN982948 BQJ982948 CAF982948 CKB982948 CTX982948 DDT982948 DNP982948 DXL982948 EHH982948 ERD982948 FAZ982948 FKV982948 FUR982948 GEN982948 GOJ982948 GYF982948 HIB982948 HRX982948 IBT982948 ILP982948 IVL982948 JFH982948 JPD982948 JYZ982948 KIV982948 KSR982948 LCN982948 LMJ982948 LWF982948 MGB982948 MPX982948 MZT982948 NJP982948 NTL982948 ODH982948 OND982948 OWZ982948 PGV982948 PQR982948 QAN982948 QKJ982948 QUF982948 REB982948 RNX982948 RXT982948 SHP982948 SRL982948 TBH982948 TLD982948 TUZ982948 UEV982948 UOR982948 UYN982948 VIJ982948 VSF982948 WCB982948 WLX982948 WVT982948">
      <formula1>KH65431:KH65451</formula1>
    </dataValidation>
    <dataValidation type="list" allowBlank="1" showInputMessage="1" showErrorMessage="1" sqref="G65374:G65379 WVV1048414:WVV1048419 WLZ1048414:WLZ1048419 WCD1048414:WCD1048419 VSH1048414:VSH1048419 VIL1048414:VIL1048419 UYP1048414:UYP1048419 UOT1048414:UOT1048419 UEX1048414:UEX1048419 TVB1048414:TVB1048419 TLF1048414:TLF1048419 TBJ1048414:TBJ1048419 SRN1048414:SRN1048419 SHR1048414:SHR1048419 RXV1048414:RXV1048419 RNZ1048414:RNZ1048419 RED1048414:RED1048419 QUH1048414:QUH1048419 QKL1048414:QKL1048419 QAP1048414:QAP1048419 PQT1048414:PQT1048419 PGX1048414:PGX1048419 OXB1048414:OXB1048419 ONF1048414:ONF1048419 ODJ1048414:ODJ1048419 NTN1048414:NTN1048419 NJR1048414:NJR1048419 MZV1048414:MZV1048419 MPZ1048414:MPZ1048419 MGD1048414:MGD1048419 LWH1048414:LWH1048419 LML1048414:LML1048419 LCP1048414:LCP1048419 KST1048414:KST1048419 KIX1048414:KIX1048419 JZB1048414:JZB1048419 JPF1048414:JPF1048419 JFJ1048414:JFJ1048419 IVN1048414:IVN1048419 ILR1048414:ILR1048419 IBV1048414:IBV1048419 HRZ1048414:HRZ1048419 HID1048414:HID1048419 GYH1048414:GYH1048419 GOL1048414:GOL1048419 GEP1048414:GEP1048419 FUT1048414:FUT1048419 FKX1048414:FKX1048419 FBB1048414:FBB1048419 ERF1048414:ERF1048419 EHJ1048414:EHJ1048419 DXN1048414:DXN1048419 DNR1048414:DNR1048419 DDV1048414:DDV1048419 CTZ1048414:CTZ1048419 CKD1048414:CKD1048419 CAH1048414:CAH1048419 BQL1048414:BQL1048419 BGP1048414:BGP1048419 AWT1048414:AWT1048419 AMX1048414:AMX1048419 ADB1048414:ADB1048419 TF1048414:TF1048419 JJ1048414:JJ1048419 G1048414:G1048419 WVV982878:WVV982883 WLZ982878:WLZ982883 WCD982878:WCD982883 VSH982878:VSH982883 VIL982878:VIL982883 UYP982878:UYP982883 UOT982878:UOT982883 UEX982878:UEX982883 TVB982878:TVB982883 TLF982878:TLF982883 TBJ982878:TBJ982883 SRN982878:SRN982883 SHR982878:SHR982883 RXV982878:RXV982883 RNZ982878:RNZ982883 RED982878:RED982883 QUH982878:QUH982883 QKL982878:QKL982883 QAP982878:QAP982883 PQT982878:PQT982883 PGX982878:PGX982883 OXB982878:OXB982883 ONF982878:ONF982883 ODJ982878:ODJ982883 NTN982878:NTN982883 NJR982878:NJR982883 MZV982878:MZV982883 MPZ982878:MPZ982883 MGD982878:MGD982883 LWH982878:LWH982883 LML982878:LML982883 LCP982878:LCP982883 KST982878:KST982883 KIX982878:KIX982883 JZB982878:JZB982883 JPF982878:JPF982883 JFJ982878:JFJ982883 IVN982878:IVN982883 ILR982878:ILR982883 IBV982878:IBV982883 HRZ982878:HRZ982883 HID982878:HID982883 GYH982878:GYH982883 GOL982878:GOL982883 GEP982878:GEP982883 FUT982878:FUT982883 FKX982878:FKX982883 FBB982878:FBB982883 ERF982878:ERF982883 EHJ982878:EHJ982883 DXN982878:DXN982883 DNR982878:DNR982883 DDV982878:DDV982883 CTZ982878:CTZ982883 CKD982878:CKD982883 CAH982878:CAH982883 BQL982878:BQL982883 BGP982878:BGP982883 AWT982878:AWT982883 AMX982878:AMX982883 ADB982878:ADB982883 TF982878:TF982883 JJ982878:JJ982883 G982878:G982883 WVV917342:WVV917347 WLZ917342:WLZ917347 WCD917342:WCD917347 VSH917342:VSH917347 VIL917342:VIL917347 UYP917342:UYP917347 UOT917342:UOT917347 UEX917342:UEX917347 TVB917342:TVB917347 TLF917342:TLF917347 TBJ917342:TBJ917347 SRN917342:SRN917347 SHR917342:SHR917347 RXV917342:RXV917347 RNZ917342:RNZ917347 RED917342:RED917347 QUH917342:QUH917347 QKL917342:QKL917347 QAP917342:QAP917347 PQT917342:PQT917347 PGX917342:PGX917347 OXB917342:OXB917347 ONF917342:ONF917347 ODJ917342:ODJ917347 NTN917342:NTN917347 NJR917342:NJR917347 MZV917342:MZV917347 MPZ917342:MPZ917347 MGD917342:MGD917347 LWH917342:LWH917347 LML917342:LML917347 LCP917342:LCP917347 KST917342:KST917347 KIX917342:KIX917347 JZB917342:JZB917347 JPF917342:JPF917347 JFJ917342:JFJ917347 IVN917342:IVN917347 ILR917342:ILR917347 IBV917342:IBV917347 HRZ917342:HRZ917347 HID917342:HID917347 GYH917342:GYH917347 GOL917342:GOL917347 GEP917342:GEP917347 FUT917342:FUT917347 FKX917342:FKX917347 FBB917342:FBB917347 ERF917342:ERF917347 EHJ917342:EHJ917347 DXN917342:DXN917347 DNR917342:DNR917347 DDV917342:DDV917347 CTZ917342:CTZ917347 CKD917342:CKD917347 CAH917342:CAH917347 BQL917342:BQL917347 BGP917342:BGP917347 AWT917342:AWT917347 AMX917342:AMX917347 ADB917342:ADB917347 TF917342:TF917347 JJ917342:JJ917347 G917342:G917347 WVV851806:WVV851811 WLZ851806:WLZ851811 WCD851806:WCD851811 VSH851806:VSH851811 VIL851806:VIL851811 UYP851806:UYP851811 UOT851806:UOT851811 UEX851806:UEX851811 TVB851806:TVB851811 TLF851806:TLF851811 TBJ851806:TBJ851811 SRN851806:SRN851811 SHR851806:SHR851811 RXV851806:RXV851811 RNZ851806:RNZ851811 RED851806:RED851811 QUH851806:QUH851811 QKL851806:QKL851811 QAP851806:QAP851811 PQT851806:PQT851811 PGX851806:PGX851811 OXB851806:OXB851811 ONF851806:ONF851811 ODJ851806:ODJ851811 NTN851806:NTN851811 NJR851806:NJR851811 MZV851806:MZV851811 MPZ851806:MPZ851811 MGD851806:MGD851811 LWH851806:LWH851811 LML851806:LML851811 LCP851806:LCP851811 KST851806:KST851811 KIX851806:KIX851811 JZB851806:JZB851811 JPF851806:JPF851811 JFJ851806:JFJ851811 IVN851806:IVN851811 ILR851806:ILR851811 IBV851806:IBV851811 HRZ851806:HRZ851811 HID851806:HID851811 GYH851806:GYH851811 GOL851806:GOL851811 GEP851806:GEP851811 FUT851806:FUT851811 FKX851806:FKX851811 FBB851806:FBB851811 ERF851806:ERF851811 EHJ851806:EHJ851811 DXN851806:DXN851811 DNR851806:DNR851811 DDV851806:DDV851811 CTZ851806:CTZ851811 CKD851806:CKD851811 CAH851806:CAH851811 BQL851806:BQL851811 BGP851806:BGP851811 AWT851806:AWT851811 AMX851806:AMX851811 ADB851806:ADB851811 TF851806:TF851811 JJ851806:JJ851811 G851806:G851811 WVV786270:WVV786275 WLZ786270:WLZ786275 WCD786270:WCD786275 VSH786270:VSH786275 VIL786270:VIL786275 UYP786270:UYP786275 UOT786270:UOT786275 UEX786270:UEX786275 TVB786270:TVB786275 TLF786270:TLF786275 TBJ786270:TBJ786275 SRN786270:SRN786275 SHR786270:SHR786275 RXV786270:RXV786275 RNZ786270:RNZ786275 RED786270:RED786275 QUH786270:QUH786275 QKL786270:QKL786275 QAP786270:QAP786275 PQT786270:PQT786275 PGX786270:PGX786275 OXB786270:OXB786275 ONF786270:ONF786275 ODJ786270:ODJ786275 NTN786270:NTN786275 NJR786270:NJR786275 MZV786270:MZV786275 MPZ786270:MPZ786275 MGD786270:MGD786275 LWH786270:LWH786275 LML786270:LML786275 LCP786270:LCP786275 KST786270:KST786275 KIX786270:KIX786275 JZB786270:JZB786275 JPF786270:JPF786275 JFJ786270:JFJ786275 IVN786270:IVN786275 ILR786270:ILR786275 IBV786270:IBV786275 HRZ786270:HRZ786275 HID786270:HID786275 GYH786270:GYH786275 GOL786270:GOL786275 GEP786270:GEP786275 FUT786270:FUT786275 FKX786270:FKX786275 FBB786270:FBB786275 ERF786270:ERF786275 EHJ786270:EHJ786275 DXN786270:DXN786275 DNR786270:DNR786275 DDV786270:DDV786275 CTZ786270:CTZ786275 CKD786270:CKD786275 CAH786270:CAH786275 BQL786270:BQL786275 BGP786270:BGP786275 AWT786270:AWT786275 AMX786270:AMX786275 ADB786270:ADB786275 TF786270:TF786275 JJ786270:JJ786275 G786270:G786275 WVV720734:WVV720739 WLZ720734:WLZ720739 WCD720734:WCD720739 VSH720734:VSH720739 VIL720734:VIL720739 UYP720734:UYP720739 UOT720734:UOT720739 UEX720734:UEX720739 TVB720734:TVB720739 TLF720734:TLF720739 TBJ720734:TBJ720739 SRN720734:SRN720739 SHR720734:SHR720739 RXV720734:RXV720739 RNZ720734:RNZ720739 RED720734:RED720739 QUH720734:QUH720739 QKL720734:QKL720739 QAP720734:QAP720739 PQT720734:PQT720739 PGX720734:PGX720739 OXB720734:OXB720739 ONF720734:ONF720739 ODJ720734:ODJ720739 NTN720734:NTN720739 NJR720734:NJR720739 MZV720734:MZV720739 MPZ720734:MPZ720739 MGD720734:MGD720739 LWH720734:LWH720739 LML720734:LML720739 LCP720734:LCP720739 KST720734:KST720739 KIX720734:KIX720739 JZB720734:JZB720739 JPF720734:JPF720739 JFJ720734:JFJ720739 IVN720734:IVN720739 ILR720734:ILR720739 IBV720734:IBV720739 HRZ720734:HRZ720739 HID720734:HID720739 GYH720734:GYH720739 GOL720734:GOL720739 GEP720734:GEP720739 FUT720734:FUT720739 FKX720734:FKX720739 FBB720734:FBB720739 ERF720734:ERF720739 EHJ720734:EHJ720739 DXN720734:DXN720739 DNR720734:DNR720739 DDV720734:DDV720739 CTZ720734:CTZ720739 CKD720734:CKD720739 CAH720734:CAH720739 BQL720734:BQL720739 BGP720734:BGP720739 AWT720734:AWT720739 AMX720734:AMX720739 ADB720734:ADB720739 TF720734:TF720739 JJ720734:JJ720739 G720734:G720739 WVV655198:WVV655203 WLZ655198:WLZ655203 WCD655198:WCD655203 VSH655198:VSH655203 VIL655198:VIL655203 UYP655198:UYP655203 UOT655198:UOT655203 UEX655198:UEX655203 TVB655198:TVB655203 TLF655198:TLF655203 TBJ655198:TBJ655203 SRN655198:SRN655203 SHR655198:SHR655203 RXV655198:RXV655203 RNZ655198:RNZ655203 RED655198:RED655203 QUH655198:QUH655203 QKL655198:QKL655203 QAP655198:QAP655203 PQT655198:PQT655203 PGX655198:PGX655203 OXB655198:OXB655203 ONF655198:ONF655203 ODJ655198:ODJ655203 NTN655198:NTN655203 NJR655198:NJR655203 MZV655198:MZV655203 MPZ655198:MPZ655203 MGD655198:MGD655203 LWH655198:LWH655203 LML655198:LML655203 LCP655198:LCP655203 KST655198:KST655203 KIX655198:KIX655203 JZB655198:JZB655203 JPF655198:JPF655203 JFJ655198:JFJ655203 IVN655198:IVN655203 ILR655198:ILR655203 IBV655198:IBV655203 HRZ655198:HRZ655203 HID655198:HID655203 GYH655198:GYH655203 GOL655198:GOL655203 GEP655198:GEP655203 FUT655198:FUT655203 FKX655198:FKX655203 FBB655198:FBB655203 ERF655198:ERF655203 EHJ655198:EHJ655203 DXN655198:DXN655203 DNR655198:DNR655203 DDV655198:DDV655203 CTZ655198:CTZ655203 CKD655198:CKD655203 CAH655198:CAH655203 BQL655198:BQL655203 BGP655198:BGP655203 AWT655198:AWT655203 AMX655198:AMX655203 ADB655198:ADB655203 TF655198:TF655203 JJ655198:JJ655203 G655198:G655203 WVV589662:WVV589667 WLZ589662:WLZ589667 WCD589662:WCD589667 VSH589662:VSH589667 VIL589662:VIL589667 UYP589662:UYP589667 UOT589662:UOT589667 UEX589662:UEX589667 TVB589662:TVB589667 TLF589662:TLF589667 TBJ589662:TBJ589667 SRN589662:SRN589667 SHR589662:SHR589667 RXV589662:RXV589667 RNZ589662:RNZ589667 RED589662:RED589667 QUH589662:QUH589667 QKL589662:QKL589667 QAP589662:QAP589667 PQT589662:PQT589667 PGX589662:PGX589667 OXB589662:OXB589667 ONF589662:ONF589667 ODJ589662:ODJ589667 NTN589662:NTN589667 NJR589662:NJR589667 MZV589662:MZV589667 MPZ589662:MPZ589667 MGD589662:MGD589667 LWH589662:LWH589667 LML589662:LML589667 LCP589662:LCP589667 KST589662:KST589667 KIX589662:KIX589667 JZB589662:JZB589667 JPF589662:JPF589667 JFJ589662:JFJ589667 IVN589662:IVN589667 ILR589662:ILR589667 IBV589662:IBV589667 HRZ589662:HRZ589667 HID589662:HID589667 GYH589662:GYH589667 GOL589662:GOL589667 GEP589662:GEP589667 FUT589662:FUT589667 FKX589662:FKX589667 FBB589662:FBB589667 ERF589662:ERF589667 EHJ589662:EHJ589667 DXN589662:DXN589667 DNR589662:DNR589667 DDV589662:DDV589667 CTZ589662:CTZ589667 CKD589662:CKD589667 CAH589662:CAH589667 BQL589662:BQL589667 BGP589662:BGP589667 AWT589662:AWT589667 AMX589662:AMX589667 ADB589662:ADB589667 TF589662:TF589667 JJ589662:JJ589667 G589662:G589667 WVV524126:WVV524131 WLZ524126:WLZ524131 WCD524126:WCD524131 VSH524126:VSH524131 VIL524126:VIL524131 UYP524126:UYP524131 UOT524126:UOT524131 UEX524126:UEX524131 TVB524126:TVB524131 TLF524126:TLF524131 TBJ524126:TBJ524131 SRN524126:SRN524131 SHR524126:SHR524131 RXV524126:RXV524131 RNZ524126:RNZ524131 RED524126:RED524131 QUH524126:QUH524131 QKL524126:QKL524131 QAP524126:QAP524131 PQT524126:PQT524131 PGX524126:PGX524131 OXB524126:OXB524131 ONF524126:ONF524131 ODJ524126:ODJ524131 NTN524126:NTN524131 NJR524126:NJR524131 MZV524126:MZV524131 MPZ524126:MPZ524131 MGD524126:MGD524131 LWH524126:LWH524131 LML524126:LML524131 LCP524126:LCP524131 KST524126:KST524131 KIX524126:KIX524131 JZB524126:JZB524131 JPF524126:JPF524131 JFJ524126:JFJ524131 IVN524126:IVN524131 ILR524126:ILR524131 IBV524126:IBV524131 HRZ524126:HRZ524131 HID524126:HID524131 GYH524126:GYH524131 GOL524126:GOL524131 GEP524126:GEP524131 FUT524126:FUT524131 FKX524126:FKX524131 FBB524126:FBB524131 ERF524126:ERF524131 EHJ524126:EHJ524131 DXN524126:DXN524131 DNR524126:DNR524131 DDV524126:DDV524131 CTZ524126:CTZ524131 CKD524126:CKD524131 CAH524126:CAH524131 BQL524126:BQL524131 BGP524126:BGP524131 AWT524126:AWT524131 AMX524126:AMX524131 ADB524126:ADB524131 TF524126:TF524131 JJ524126:JJ524131 G524126:G524131 WVV458590:WVV458595 WLZ458590:WLZ458595 WCD458590:WCD458595 VSH458590:VSH458595 VIL458590:VIL458595 UYP458590:UYP458595 UOT458590:UOT458595 UEX458590:UEX458595 TVB458590:TVB458595 TLF458590:TLF458595 TBJ458590:TBJ458595 SRN458590:SRN458595 SHR458590:SHR458595 RXV458590:RXV458595 RNZ458590:RNZ458595 RED458590:RED458595 QUH458590:QUH458595 QKL458590:QKL458595 QAP458590:QAP458595 PQT458590:PQT458595 PGX458590:PGX458595 OXB458590:OXB458595 ONF458590:ONF458595 ODJ458590:ODJ458595 NTN458590:NTN458595 NJR458590:NJR458595 MZV458590:MZV458595 MPZ458590:MPZ458595 MGD458590:MGD458595 LWH458590:LWH458595 LML458590:LML458595 LCP458590:LCP458595 KST458590:KST458595 KIX458590:KIX458595 JZB458590:JZB458595 JPF458590:JPF458595 JFJ458590:JFJ458595 IVN458590:IVN458595 ILR458590:ILR458595 IBV458590:IBV458595 HRZ458590:HRZ458595 HID458590:HID458595 GYH458590:GYH458595 GOL458590:GOL458595 GEP458590:GEP458595 FUT458590:FUT458595 FKX458590:FKX458595 FBB458590:FBB458595 ERF458590:ERF458595 EHJ458590:EHJ458595 DXN458590:DXN458595 DNR458590:DNR458595 DDV458590:DDV458595 CTZ458590:CTZ458595 CKD458590:CKD458595 CAH458590:CAH458595 BQL458590:BQL458595 BGP458590:BGP458595 AWT458590:AWT458595 AMX458590:AMX458595 ADB458590:ADB458595 TF458590:TF458595 JJ458590:JJ458595 G458590:G458595 WVV393054:WVV393059 WLZ393054:WLZ393059 WCD393054:WCD393059 VSH393054:VSH393059 VIL393054:VIL393059 UYP393054:UYP393059 UOT393054:UOT393059 UEX393054:UEX393059 TVB393054:TVB393059 TLF393054:TLF393059 TBJ393054:TBJ393059 SRN393054:SRN393059 SHR393054:SHR393059 RXV393054:RXV393059 RNZ393054:RNZ393059 RED393054:RED393059 QUH393054:QUH393059 QKL393054:QKL393059 QAP393054:QAP393059 PQT393054:PQT393059 PGX393054:PGX393059 OXB393054:OXB393059 ONF393054:ONF393059 ODJ393054:ODJ393059 NTN393054:NTN393059 NJR393054:NJR393059 MZV393054:MZV393059 MPZ393054:MPZ393059 MGD393054:MGD393059 LWH393054:LWH393059 LML393054:LML393059 LCP393054:LCP393059 KST393054:KST393059 KIX393054:KIX393059 JZB393054:JZB393059 JPF393054:JPF393059 JFJ393054:JFJ393059 IVN393054:IVN393059 ILR393054:ILR393059 IBV393054:IBV393059 HRZ393054:HRZ393059 HID393054:HID393059 GYH393054:GYH393059 GOL393054:GOL393059 GEP393054:GEP393059 FUT393054:FUT393059 FKX393054:FKX393059 FBB393054:FBB393059 ERF393054:ERF393059 EHJ393054:EHJ393059 DXN393054:DXN393059 DNR393054:DNR393059 DDV393054:DDV393059 CTZ393054:CTZ393059 CKD393054:CKD393059 CAH393054:CAH393059 BQL393054:BQL393059 BGP393054:BGP393059 AWT393054:AWT393059 AMX393054:AMX393059 ADB393054:ADB393059 TF393054:TF393059 JJ393054:JJ393059 G393054:G393059 WVV327518:WVV327523 WLZ327518:WLZ327523 WCD327518:WCD327523 VSH327518:VSH327523 VIL327518:VIL327523 UYP327518:UYP327523 UOT327518:UOT327523 UEX327518:UEX327523 TVB327518:TVB327523 TLF327518:TLF327523 TBJ327518:TBJ327523 SRN327518:SRN327523 SHR327518:SHR327523 RXV327518:RXV327523 RNZ327518:RNZ327523 RED327518:RED327523 QUH327518:QUH327523 QKL327518:QKL327523 QAP327518:QAP327523 PQT327518:PQT327523 PGX327518:PGX327523 OXB327518:OXB327523 ONF327518:ONF327523 ODJ327518:ODJ327523 NTN327518:NTN327523 NJR327518:NJR327523 MZV327518:MZV327523 MPZ327518:MPZ327523 MGD327518:MGD327523 LWH327518:LWH327523 LML327518:LML327523 LCP327518:LCP327523 KST327518:KST327523 KIX327518:KIX327523 JZB327518:JZB327523 JPF327518:JPF327523 JFJ327518:JFJ327523 IVN327518:IVN327523 ILR327518:ILR327523 IBV327518:IBV327523 HRZ327518:HRZ327523 HID327518:HID327523 GYH327518:GYH327523 GOL327518:GOL327523 GEP327518:GEP327523 FUT327518:FUT327523 FKX327518:FKX327523 FBB327518:FBB327523 ERF327518:ERF327523 EHJ327518:EHJ327523 DXN327518:DXN327523 DNR327518:DNR327523 DDV327518:DDV327523 CTZ327518:CTZ327523 CKD327518:CKD327523 CAH327518:CAH327523 BQL327518:BQL327523 BGP327518:BGP327523 AWT327518:AWT327523 AMX327518:AMX327523 ADB327518:ADB327523 TF327518:TF327523 JJ327518:JJ327523 G327518:G327523 WVV261982:WVV261987 WLZ261982:WLZ261987 WCD261982:WCD261987 VSH261982:VSH261987 VIL261982:VIL261987 UYP261982:UYP261987 UOT261982:UOT261987 UEX261982:UEX261987 TVB261982:TVB261987 TLF261982:TLF261987 TBJ261982:TBJ261987 SRN261982:SRN261987 SHR261982:SHR261987 RXV261982:RXV261987 RNZ261982:RNZ261987 RED261982:RED261987 QUH261982:QUH261987 QKL261982:QKL261987 QAP261982:QAP261987 PQT261982:PQT261987 PGX261982:PGX261987 OXB261982:OXB261987 ONF261982:ONF261987 ODJ261982:ODJ261987 NTN261982:NTN261987 NJR261982:NJR261987 MZV261982:MZV261987 MPZ261982:MPZ261987 MGD261982:MGD261987 LWH261982:LWH261987 LML261982:LML261987 LCP261982:LCP261987 KST261982:KST261987 KIX261982:KIX261987 JZB261982:JZB261987 JPF261982:JPF261987 JFJ261982:JFJ261987 IVN261982:IVN261987 ILR261982:ILR261987 IBV261982:IBV261987 HRZ261982:HRZ261987 HID261982:HID261987 GYH261982:GYH261987 GOL261982:GOL261987 GEP261982:GEP261987 FUT261982:FUT261987 FKX261982:FKX261987 FBB261982:FBB261987 ERF261982:ERF261987 EHJ261982:EHJ261987 DXN261982:DXN261987 DNR261982:DNR261987 DDV261982:DDV261987 CTZ261982:CTZ261987 CKD261982:CKD261987 CAH261982:CAH261987 BQL261982:BQL261987 BGP261982:BGP261987 AWT261982:AWT261987 AMX261982:AMX261987 ADB261982:ADB261987 TF261982:TF261987 JJ261982:JJ261987 G261982:G261987 WVV196446:WVV196451 WLZ196446:WLZ196451 WCD196446:WCD196451 VSH196446:VSH196451 VIL196446:VIL196451 UYP196446:UYP196451 UOT196446:UOT196451 UEX196446:UEX196451 TVB196446:TVB196451 TLF196446:TLF196451 TBJ196446:TBJ196451 SRN196446:SRN196451 SHR196446:SHR196451 RXV196446:RXV196451 RNZ196446:RNZ196451 RED196446:RED196451 QUH196446:QUH196451 QKL196446:QKL196451 QAP196446:QAP196451 PQT196446:PQT196451 PGX196446:PGX196451 OXB196446:OXB196451 ONF196446:ONF196451 ODJ196446:ODJ196451 NTN196446:NTN196451 NJR196446:NJR196451 MZV196446:MZV196451 MPZ196446:MPZ196451 MGD196446:MGD196451 LWH196446:LWH196451 LML196446:LML196451 LCP196446:LCP196451 KST196446:KST196451 KIX196446:KIX196451 JZB196446:JZB196451 JPF196446:JPF196451 JFJ196446:JFJ196451 IVN196446:IVN196451 ILR196446:ILR196451 IBV196446:IBV196451 HRZ196446:HRZ196451 HID196446:HID196451 GYH196446:GYH196451 GOL196446:GOL196451 GEP196446:GEP196451 FUT196446:FUT196451 FKX196446:FKX196451 FBB196446:FBB196451 ERF196446:ERF196451 EHJ196446:EHJ196451 DXN196446:DXN196451 DNR196446:DNR196451 DDV196446:DDV196451 CTZ196446:CTZ196451 CKD196446:CKD196451 CAH196446:CAH196451 BQL196446:BQL196451 BGP196446:BGP196451 AWT196446:AWT196451 AMX196446:AMX196451 ADB196446:ADB196451 TF196446:TF196451 JJ196446:JJ196451 G196446:G196451 WVV130910:WVV130915 WLZ130910:WLZ130915 WCD130910:WCD130915 VSH130910:VSH130915 VIL130910:VIL130915 UYP130910:UYP130915 UOT130910:UOT130915 UEX130910:UEX130915 TVB130910:TVB130915 TLF130910:TLF130915 TBJ130910:TBJ130915 SRN130910:SRN130915 SHR130910:SHR130915 RXV130910:RXV130915 RNZ130910:RNZ130915 RED130910:RED130915 QUH130910:QUH130915 QKL130910:QKL130915 QAP130910:QAP130915 PQT130910:PQT130915 PGX130910:PGX130915 OXB130910:OXB130915 ONF130910:ONF130915 ODJ130910:ODJ130915 NTN130910:NTN130915 NJR130910:NJR130915 MZV130910:MZV130915 MPZ130910:MPZ130915 MGD130910:MGD130915 LWH130910:LWH130915 LML130910:LML130915 LCP130910:LCP130915 KST130910:KST130915 KIX130910:KIX130915 JZB130910:JZB130915 JPF130910:JPF130915 JFJ130910:JFJ130915 IVN130910:IVN130915 ILR130910:ILR130915 IBV130910:IBV130915 HRZ130910:HRZ130915 HID130910:HID130915 GYH130910:GYH130915 GOL130910:GOL130915 GEP130910:GEP130915 FUT130910:FUT130915 FKX130910:FKX130915 FBB130910:FBB130915 ERF130910:ERF130915 EHJ130910:EHJ130915 DXN130910:DXN130915 DNR130910:DNR130915 DDV130910:DDV130915 CTZ130910:CTZ130915 CKD130910:CKD130915 CAH130910:CAH130915 BQL130910:BQL130915 BGP130910:BGP130915 AWT130910:AWT130915 AMX130910:AMX130915 ADB130910:ADB130915 TF130910:TF130915 JJ130910:JJ130915 G130910:G130915 WVV65374:WVV65379 WLZ65374:WLZ65379 WCD65374:WCD65379 VSH65374:VSH65379 VIL65374:VIL65379 UYP65374:UYP65379 UOT65374:UOT65379 UEX65374:UEX65379 TVB65374:TVB65379 TLF65374:TLF65379 TBJ65374:TBJ65379 SRN65374:SRN65379 SHR65374:SHR65379 RXV65374:RXV65379 RNZ65374:RNZ65379 RED65374:RED65379 QUH65374:QUH65379 QKL65374:QKL65379 QAP65374:QAP65379 PQT65374:PQT65379 PGX65374:PGX65379 OXB65374:OXB65379 ONF65374:ONF65379 ODJ65374:ODJ65379 NTN65374:NTN65379 NJR65374:NJR65379 MZV65374:MZV65379 MPZ65374:MPZ65379 MGD65374:MGD65379 LWH65374:LWH65379 LML65374:LML65379 LCP65374:LCP65379 KST65374:KST65379 KIX65374:KIX65379 JZB65374:JZB65379 JPF65374:JPF65379 JFJ65374:JFJ65379 IVN65374:IVN65379 ILR65374:ILR65379 IBV65374:IBV65379 HRZ65374:HRZ65379 HID65374:HID65379 GYH65374:GYH65379 GOL65374:GOL65379 GEP65374:GEP65379 FUT65374:FUT65379 FKX65374:FKX65379 FBB65374:FBB65379 ERF65374:ERF65379 EHJ65374:EHJ65379 DXN65374:DXN65379 DNR65374:DNR65379 DDV65374:DDV65379 CTZ65374:CTZ65379 CKD65374:CKD65379 CAH65374:CAH65379 BQL65374:BQL65379 BGP65374:BGP65379 AWT65374:AWT65379 AMX65374:AMX65379 ADB65374:ADB65379 TF65374:TF65379 JJ65374:JJ65379">
      <formula1>"Fire, Marine (Cargo), Marine (Hull), Motor Own Damage, Motor Third Party, Liability Insurance, Personal Accident, Medical Insurance, Overseas medical Insurance, Crop Insurance, Credit Insurance, Engineering, Aviation, Other miscellaneous "</formula1>
    </dataValidation>
    <dataValidation type="list" allowBlank="1" showInputMessage="1" showErrorMessage="1" sqref="G65372 WVV1048412 WLZ1048412 WCD1048412 VSH1048412 VIL1048412 UYP1048412 UOT1048412 UEX1048412 TVB1048412 TLF1048412 TBJ1048412 SRN1048412 SHR1048412 RXV1048412 RNZ1048412 RED1048412 QUH1048412 QKL1048412 QAP1048412 PQT1048412 PGX1048412 OXB1048412 ONF1048412 ODJ1048412 NTN1048412 NJR1048412 MZV1048412 MPZ1048412 MGD1048412 LWH1048412 LML1048412 LCP1048412 KST1048412 KIX1048412 JZB1048412 JPF1048412 JFJ1048412 IVN1048412 ILR1048412 IBV1048412 HRZ1048412 HID1048412 GYH1048412 GOL1048412 GEP1048412 FUT1048412 FKX1048412 FBB1048412 ERF1048412 EHJ1048412 DXN1048412 DNR1048412 DDV1048412 CTZ1048412 CKD1048412 CAH1048412 BQL1048412 BGP1048412 AWT1048412 AMX1048412 ADB1048412 TF1048412 JJ1048412 G1048412 WVV982876 WLZ982876 WCD982876 VSH982876 VIL982876 UYP982876 UOT982876 UEX982876 TVB982876 TLF982876 TBJ982876 SRN982876 SHR982876 RXV982876 RNZ982876 RED982876 QUH982876 QKL982876 QAP982876 PQT982876 PGX982876 OXB982876 ONF982876 ODJ982876 NTN982876 NJR982876 MZV982876 MPZ982876 MGD982876 LWH982876 LML982876 LCP982876 KST982876 KIX982876 JZB982876 JPF982876 JFJ982876 IVN982876 ILR982876 IBV982876 HRZ982876 HID982876 GYH982876 GOL982876 GEP982876 FUT982876 FKX982876 FBB982876 ERF982876 EHJ982876 DXN982876 DNR982876 DDV982876 CTZ982876 CKD982876 CAH982876 BQL982876 BGP982876 AWT982876 AMX982876 ADB982876 TF982876 JJ982876 G982876 WVV917340 WLZ917340 WCD917340 VSH917340 VIL917340 UYP917340 UOT917340 UEX917340 TVB917340 TLF917340 TBJ917340 SRN917340 SHR917340 RXV917340 RNZ917340 RED917340 QUH917340 QKL917340 QAP917340 PQT917340 PGX917340 OXB917340 ONF917340 ODJ917340 NTN917340 NJR917340 MZV917340 MPZ917340 MGD917340 LWH917340 LML917340 LCP917340 KST917340 KIX917340 JZB917340 JPF917340 JFJ917340 IVN917340 ILR917340 IBV917340 HRZ917340 HID917340 GYH917340 GOL917340 GEP917340 FUT917340 FKX917340 FBB917340 ERF917340 EHJ917340 DXN917340 DNR917340 DDV917340 CTZ917340 CKD917340 CAH917340 BQL917340 BGP917340 AWT917340 AMX917340 ADB917340 TF917340 JJ917340 G917340 WVV851804 WLZ851804 WCD851804 VSH851804 VIL851804 UYP851804 UOT851804 UEX851804 TVB851804 TLF851804 TBJ851804 SRN851804 SHR851804 RXV851804 RNZ851804 RED851804 QUH851804 QKL851804 QAP851804 PQT851804 PGX851804 OXB851804 ONF851804 ODJ851804 NTN851804 NJR851804 MZV851804 MPZ851804 MGD851804 LWH851804 LML851804 LCP851804 KST851804 KIX851804 JZB851804 JPF851804 JFJ851804 IVN851804 ILR851804 IBV851804 HRZ851804 HID851804 GYH851804 GOL851804 GEP851804 FUT851804 FKX851804 FBB851804 ERF851804 EHJ851804 DXN851804 DNR851804 DDV851804 CTZ851804 CKD851804 CAH851804 BQL851804 BGP851804 AWT851804 AMX851804 ADB851804 TF851804 JJ851804 G851804 WVV786268 WLZ786268 WCD786268 VSH786268 VIL786268 UYP786268 UOT786268 UEX786268 TVB786268 TLF786268 TBJ786268 SRN786268 SHR786268 RXV786268 RNZ786268 RED786268 QUH786268 QKL786268 QAP786268 PQT786268 PGX786268 OXB786268 ONF786268 ODJ786268 NTN786268 NJR786268 MZV786268 MPZ786268 MGD786268 LWH786268 LML786268 LCP786268 KST786268 KIX786268 JZB786268 JPF786268 JFJ786268 IVN786268 ILR786268 IBV786268 HRZ786268 HID786268 GYH786268 GOL786268 GEP786268 FUT786268 FKX786268 FBB786268 ERF786268 EHJ786268 DXN786268 DNR786268 DDV786268 CTZ786268 CKD786268 CAH786268 BQL786268 BGP786268 AWT786268 AMX786268 ADB786268 TF786268 JJ786268 G786268 WVV720732 WLZ720732 WCD720732 VSH720732 VIL720732 UYP720732 UOT720732 UEX720732 TVB720732 TLF720732 TBJ720732 SRN720732 SHR720732 RXV720732 RNZ720732 RED720732 QUH720732 QKL720732 QAP720732 PQT720732 PGX720732 OXB720732 ONF720732 ODJ720732 NTN720732 NJR720732 MZV720732 MPZ720732 MGD720732 LWH720732 LML720732 LCP720732 KST720732 KIX720732 JZB720732 JPF720732 JFJ720732 IVN720732 ILR720732 IBV720732 HRZ720732 HID720732 GYH720732 GOL720732 GEP720732 FUT720732 FKX720732 FBB720732 ERF720732 EHJ720732 DXN720732 DNR720732 DDV720732 CTZ720732 CKD720732 CAH720732 BQL720732 BGP720732 AWT720732 AMX720732 ADB720732 TF720732 JJ720732 G720732 WVV655196 WLZ655196 WCD655196 VSH655196 VIL655196 UYP655196 UOT655196 UEX655196 TVB655196 TLF655196 TBJ655196 SRN655196 SHR655196 RXV655196 RNZ655196 RED655196 QUH655196 QKL655196 QAP655196 PQT655196 PGX655196 OXB655196 ONF655196 ODJ655196 NTN655196 NJR655196 MZV655196 MPZ655196 MGD655196 LWH655196 LML655196 LCP655196 KST655196 KIX655196 JZB655196 JPF655196 JFJ655196 IVN655196 ILR655196 IBV655196 HRZ655196 HID655196 GYH655196 GOL655196 GEP655196 FUT655196 FKX655196 FBB655196 ERF655196 EHJ655196 DXN655196 DNR655196 DDV655196 CTZ655196 CKD655196 CAH655196 BQL655196 BGP655196 AWT655196 AMX655196 ADB655196 TF655196 JJ655196 G655196 WVV589660 WLZ589660 WCD589660 VSH589660 VIL589660 UYP589660 UOT589660 UEX589660 TVB589660 TLF589660 TBJ589660 SRN589660 SHR589660 RXV589660 RNZ589660 RED589660 QUH589660 QKL589660 QAP589660 PQT589660 PGX589660 OXB589660 ONF589660 ODJ589660 NTN589660 NJR589660 MZV589660 MPZ589660 MGD589660 LWH589660 LML589660 LCP589660 KST589660 KIX589660 JZB589660 JPF589660 JFJ589660 IVN589660 ILR589660 IBV589660 HRZ589660 HID589660 GYH589660 GOL589660 GEP589660 FUT589660 FKX589660 FBB589660 ERF589660 EHJ589660 DXN589660 DNR589660 DDV589660 CTZ589660 CKD589660 CAH589660 BQL589660 BGP589660 AWT589660 AMX589660 ADB589660 TF589660 JJ589660 G589660 WVV524124 WLZ524124 WCD524124 VSH524124 VIL524124 UYP524124 UOT524124 UEX524124 TVB524124 TLF524124 TBJ524124 SRN524124 SHR524124 RXV524124 RNZ524124 RED524124 QUH524124 QKL524124 QAP524124 PQT524124 PGX524124 OXB524124 ONF524124 ODJ524124 NTN524124 NJR524124 MZV524124 MPZ524124 MGD524124 LWH524124 LML524124 LCP524124 KST524124 KIX524124 JZB524124 JPF524124 JFJ524124 IVN524124 ILR524124 IBV524124 HRZ524124 HID524124 GYH524124 GOL524124 GEP524124 FUT524124 FKX524124 FBB524124 ERF524124 EHJ524124 DXN524124 DNR524124 DDV524124 CTZ524124 CKD524124 CAH524124 BQL524124 BGP524124 AWT524124 AMX524124 ADB524124 TF524124 JJ524124 G524124 WVV458588 WLZ458588 WCD458588 VSH458588 VIL458588 UYP458588 UOT458588 UEX458588 TVB458588 TLF458588 TBJ458588 SRN458588 SHR458588 RXV458588 RNZ458588 RED458588 QUH458588 QKL458588 QAP458588 PQT458588 PGX458588 OXB458588 ONF458588 ODJ458588 NTN458588 NJR458588 MZV458588 MPZ458588 MGD458588 LWH458588 LML458588 LCP458588 KST458588 KIX458588 JZB458588 JPF458588 JFJ458588 IVN458588 ILR458588 IBV458588 HRZ458588 HID458588 GYH458588 GOL458588 GEP458588 FUT458588 FKX458588 FBB458588 ERF458588 EHJ458588 DXN458588 DNR458588 DDV458588 CTZ458588 CKD458588 CAH458588 BQL458588 BGP458588 AWT458588 AMX458588 ADB458588 TF458588 JJ458588 G458588 WVV393052 WLZ393052 WCD393052 VSH393052 VIL393052 UYP393052 UOT393052 UEX393052 TVB393052 TLF393052 TBJ393052 SRN393052 SHR393052 RXV393052 RNZ393052 RED393052 QUH393052 QKL393052 QAP393052 PQT393052 PGX393052 OXB393052 ONF393052 ODJ393052 NTN393052 NJR393052 MZV393052 MPZ393052 MGD393052 LWH393052 LML393052 LCP393052 KST393052 KIX393052 JZB393052 JPF393052 JFJ393052 IVN393052 ILR393052 IBV393052 HRZ393052 HID393052 GYH393052 GOL393052 GEP393052 FUT393052 FKX393052 FBB393052 ERF393052 EHJ393052 DXN393052 DNR393052 DDV393052 CTZ393052 CKD393052 CAH393052 BQL393052 BGP393052 AWT393052 AMX393052 ADB393052 TF393052 JJ393052 G393052 WVV327516 WLZ327516 WCD327516 VSH327516 VIL327516 UYP327516 UOT327516 UEX327516 TVB327516 TLF327516 TBJ327516 SRN327516 SHR327516 RXV327516 RNZ327516 RED327516 QUH327516 QKL327516 QAP327516 PQT327516 PGX327516 OXB327516 ONF327516 ODJ327516 NTN327516 NJR327516 MZV327516 MPZ327516 MGD327516 LWH327516 LML327516 LCP327516 KST327516 KIX327516 JZB327516 JPF327516 JFJ327516 IVN327516 ILR327516 IBV327516 HRZ327516 HID327516 GYH327516 GOL327516 GEP327516 FUT327516 FKX327516 FBB327516 ERF327516 EHJ327516 DXN327516 DNR327516 DDV327516 CTZ327516 CKD327516 CAH327516 BQL327516 BGP327516 AWT327516 AMX327516 ADB327516 TF327516 JJ327516 G327516 WVV261980 WLZ261980 WCD261980 VSH261980 VIL261980 UYP261980 UOT261980 UEX261980 TVB261980 TLF261980 TBJ261980 SRN261980 SHR261980 RXV261980 RNZ261980 RED261980 QUH261980 QKL261980 QAP261980 PQT261980 PGX261980 OXB261980 ONF261980 ODJ261980 NTN261980 NJR261980 MZV261980 MPZ261980 MGD261980 LWH261980 LML261980 LCP261980 KST261980 KIX261980 JZB261980 JPF261980 JFJ261980 IVN261980 ILR261980 IBV261980 HRZ261980 HID261980 GYH261980 GOL261980 GEP261980 FUT261980 FKX261980 FBB261980 ERF261980 EHJ261980 DXN261980 DNR261980 DDV261980 CTZ261980 CKD261980 CAH261980 BQL261980 BGP261980 AWT261980 AMX261980 ADB261980 TF261980 JJ261980 G261980 WVV196444 WLZ196444 WCD196444 VSH196444 VIL196444 UYP196444 UOT196444 UEX196444 TVB196444 TLF196444 TBJ196444 SRN196444 SHR196444 RXV196444 RNZ196444 RED196444 QUH196444 QKL196444 QAP196444 PQT196444 PGX196444 OXB196444 ONF196444 ODJ196444 NTN196444 NJR196444 MZV196444 MPZ196444 MGD196444 LWH196444 LML196444 LCP196444 KST196444 KIX196444 JZB196444 JPF196444 JFJ196444 IVN196444 ILR196444 IBV196444 HRZ196444 HID196444 GYH196444 GOL196444 GEP196444 FUT196444 FKX196444 FBB196444 ERF196444 EHJ196444 DXN196444 DNR196444 DDV196444 CTZ196444 CKD196444 CAH196444 BQL196444 BGP196444 AWT196444 AMX196444 ADB196444 TF196444 JJ196444 G196444 WVV130908 WLZ130908 WCD130908 VSH130908 VIL130908 UYP130908 UOT130908 UEX130908 TVB130908 TLF130908 TBJ130908 SRN130908 SHR130908 RXV130908 RNZ130908 RED130908 QUH130908 QKL130908 QAP130908 PQT130908 PGX130908 OXB130908 ONF130908 ODJ130908 NTN130908 NJR130908 MZV130908 MPZ130908 MGD130908 LWH130908 LML130908 LCP130908 KST130908 KIX130908 JZB130908 JPF130908 JFJ130908 IVN130908 ILR130908 IBV130908 HRZ130908 HID130908 GYH130908 GOL130908 GEP130908 FUT130908 FKX130908 FBB130908 ERF130908 EHJ130908 DXN130908 DNR130908 DDV130908 CTZ130908 CKD130908 CAH130908 BQL130908 BGP130908 AWT130908 AMX130908 ADB130908 TF130908 JJ130908 G130908 WVV65372 WLZ65372 WCD65372 VSH65372 VIL65372 UYP65372 UOT65372 UEX65372 TVB65372 TLF65372 TBJ65372 SRN65372 SHR65372 RXV65372 RNZ65372 RED65372 QUH65372 QKL65372 QAP65372 PQT65372 PGX65372 OXB65372 ONF65372 ODJ65372 NTN65372 NJR65372 MZV65372 MPZ65372 MGD65372 LWH65372 LML65372 LCP65372 KST65372 KIX65372 JZB65372 JPF65372 JFJ65372 IVN65372 ILR65372 IBV65372 HRZ65372 HID65372 GYH65372 GOL65372 GEP65372 FUT65372 FKX65372 FBB65372 ERF65372 EHJ65372 DXN65372 DNR65372 DDV65372 CTZ65372 CKD65372 CAH65372 BQL65372 BGP65372 AWT65372 AMX65372 ADB65372 TF65372 JJ65372">
      <formula1>"Insurer1, Insurer2, Insurer3, Insurer4, Insurer5, …"</formula1>
    </dataValidation>
    <dataValidation type="list" allowBlank="1" showInputMessage="1" showErrorMessage="1" sqref="G65370 WVV1048410 WLZ1048410 WCD1048410 VSH1048410 VIL1048410 UYP1048410 UOT1048410 UEX1048410 TVB1048410 TLF1048410 TBJ1048410 SRN1048410 SHR1048410 RXV1048410 RNZ1048410 RED1048410 QUH1048410 QKL1048410 QAP1048410 PQT1048410 PGX1048410 OXB1048410 ONF1048410 ODJ1048410 NTN1048410 NJR1048410 MZV1048410 MPZ1048410 MGD1048410 LWH1048410 LML1048410 LCP1048410 KST1048410 KIX1048410 JZB1048410 JPF1048410 JFJ1048410 IVN1048410 ILR1048410 IBV1048410 HRZ1048410 HID1048410 GYH1048410 GOL1048410 GEP1048410 FUT1048410 FKX1048410 FBB1048410 ERF1048410 EHJ1048410 DXN1048410 DNR1048410 DDV1048410 CTZ1048410 CKD1048410 CAH1048410 BQL1048410 BGP1048410 AWT1048410 AMX1048410 ADB1048410 TF1048410 JJ1048410 G1048410 WVV982874 WLZ982874 WCD982874 VSH982874 VIL982874 UYP982874 UOT982874 UEX982874 TVB982874 TLF982874 TBJ982874 SRN982874 SHR982874 RXV982874 RNZ982874 RED982874 QUH982874 QKL982874 QAP982874 PQT982874 PGX982874 OXB982874 ONF982874 ODJ982874 NTN982874 NJR982874 MZV982874 MPZ982874 MGD982874 LWH982874 LML982874 LCP982874 KST982874 KIX982874 JZB982874 JPF982874 JFJ982874 IVN982874 ILR982874 IBV982874 HRZ982874 HID982874 GYH982874 GOL982874 GEP982874 FUT982874 FKX982874 FBB982874 ERF982874 EHJ982874 DXN982874 DNR982874 DDV982874 CTZ982874 CKD982874 CAH982874 BQL982874 BGP982874 AWT982874 AMX982874 ADB982874 TF982874 JJ982874 G982874 WVV917338 WLZ917338 WCD917338 VSH917338 VIL917338 UYP917338 UOT917338 UEX917338 TVB917338 TLF917338 TBJ917338 SRN917338 SHR917338 RXV917338 RNZ917338 RED917338 QUH917338 QKL917338 QAP917338 PQT917338 PGX917338 OXB917338 ONF917338 ODJ917338 NTN917338 NJR917338 MZV917338 MPZ917338 MGD917338 LWH917338 LML917338 LCP917338 KST917338 KIX917338 JZB917338 JPF917338 JFJ917338 IVN917338 ILR917338 IBV917338 HRZ917338 HID917338 GYH917338 GOL917338 GEP917338 FUT917338 FKX917338 FBB917338 ERF917338 EHJ917338 DXN917338 DNR917338 DDV917338 CTZ917338 CKD917338 CAH917338 BQL917338 BGP917338 AWT917338 AMX917338 ADB917338 TF917338 JJ917338 G917338 WVV851802 WLZ851802 WCD851802 VSH851802 VIL851802 UYP851802 UOT851802 UEX851802 TVB851802 TLF851802 TBJ851802 SRN851802 SHR851802 RXV851802 RNZ851802 RED851802 QUH851802 QKL851802 QAP851802 PQT851802 PGX851802 OXB851802 ONF851802 ODJ851802 NTN851802 NJR851802 MZV851802 MPZ851802 MGD851802 LWH851802 LML851802 LCP851802 KST851802 KIX851802 JZB851802 JPF851802 JFJ851802 IVN851802 ILR851802 IBV851802 HRZ851802 HID851802 GYH851802 GOL851802 GEP851802 FUT851802 FKX851802 FBB851802 ERF851802 EHJ851802 DXN851802 DNR851802 DDV851802 CTZ851802 CKD851802 CAH851802 BQL851802 BGP851802 AWT851802 AMX851802 ADB851802 TF851802 JJ851802 G851802 WVV786266 WLZ786266 WCD786266 VSH786266 VIL786266 UYP786266 UOT786266 UEX786266 TVB786266 TLF786266 TBJ786266 SRN786266 SHR786266 RXV786266 RNZ786266 RED786266 QUH786266 QKL786266 QAP786266 PQT786266 PGX786266 OXB786266 ONF786266 ODJ786266 NTN786266 NJR786266 MZV786266 MPZ786266 MGD786266 LWH786266 LML786266 LCP786266 KST786266 KIX786266 JZB786266 JPF786266 JFJ786266 IVN786266 ILR786266 IBV786266 HRZ786266 HID786266 GYH786266 GOL786266 GEP786266 FUT786266 FKX786266 FBB786266 ERF786266 EHJ786266 DXN786266 DNR786266 DDV786266 CTZ786266 CKD786266 CAH786266 BQL786266 BGP786266 AWT786266 AMX786266 ADB786266 TF786266 JJ786266 G786266 WVV720730 WLZ720730 WCD720730 VSH720730 VIL720730 UYP720730 UOT720730 UEX720730 TVB720730 TLF720730 TBJ720730 SRN720730 SHR720730 RXV720730 RNZ720730 RED720730 QUH720730 QKL720730 QAP720730 PQT720730 PGX720730 OXB720730 ONF720730 ODJ720730 NTN720730 NJR720730 MZV720730 MPZ720730 MGD720730 LWH720730 LML720730 LCP720730 KST720730 KIX720730 JZB720730 JPF720730 JFJ720730 IVN720730 ILR720730 IBV720730 HRZ720730 HID720730 GYH720730 GOL720730 GEP720730 FUT720730 FKX720730 FBB720730 ERF720730 EHJ720730 DXN720730 DNR720730 DDV720730 CTZ720730 CKD720730 CAH720730 BQL720730 BGP720730 AWT720730 AMX720730 ADB720730 TF720730 JJ720730 G720730 WVV655194 WLZ655194 WCD655194 VSH655194 VIL655194 UYP655194 UOT655194 UEX655194 TVB655194 TLF655194 TBJ655194 SRN655194 SHR655194 RXV655194 RNZ655194 RED655194 QUH655194 QKL655194 QAP655194 PQT655194 PGX655194 OXB655194 ONF655194 ODJ655194 NTN655194 NJR655194 MZV655194 MPZ655194 MGD655194 LWH655194 LML655194 LCP655194 KST655194 KIX655194 JZB655194 JPF655194 JFJ655194 IVN655194 ILR655194 IBV655194 HRZ655194 HID655194 GYH655194 GOL655194 GEP655194 FUT655194 FKX655194 FBB655194 ERF655194 EHJ655194 DXN655194 DNR655194 DDV655194 CTZ655194 CKD655194 CAH655194 BQL655194 BGP655194 AWT655194 AMX655194 ADB655194 TF655194 JJ655194 G655194 WVV589658 WLZ589658 WCD589658 VSH589658 VIL589658 UYP589658 UOT589658 UEX589658 TVB589658 TLF589658 TBJ589658 SRN589658 SHR589658 RXV589658 RNZ589658 RED589658 QUH589658 QKL589658 QAP589658 PQT589658 PGX589658 OXB589658 ONF589658 ODJ589658 NTN589658 NJR589658 MZV589658 MPZ589658 MGD589658 LWH589658 LML589658 LCP589658 KST589658 KIX589658 JZB589658 JPF589658 JFJ589658 IVN589658 ILR589658 IBV589658 HRZ589658 HID589658 GYH589658 GOL589658 GEP589658 FUT589658 FKX589658 FBB589658 ERF589658 EHJ589658 DXN589658 DNR589658 DDV589658 CTZ589658 CKD589658 CAH589658 BQL589658 BGP589658 AWT589658 AMX589658 ADB589658 TF589658 JJ589658 G589658 WVV524122 WLZ524122 WCD524122 VSH524122 VIL524122 UYP524122 UOT524122 UEX524122 TVB524122 TLF524122 TBJ524122 SRN524122 SHR524122 RXV524122 RNZ524122 RED524122 QUH524122 QKL524122 QAP524122 PQT524122 PGX524122 OXB524122 ONF524122 ODJ524122 NTN524122 NJR524122 MZV524122 MPZ524122 MGD524122 LWH524122 LML524122 LCP524122 KST524122 KIX524122 JZB524122 JPF524122 JFJ524122 IVN524122 ILR524122 IBV524122 HRZ524122 HID524122 GYH524122 GOL524122 GEP524122 FUT524122 FKX524122 FBB524122 ERF524122 EHJ524122 DXN524122 DNR524122 DDV524122 CTZ524122 CKD524122 CAH524122 BQL524122 BGP524122 AWT524122 AMX524122 ADB524122 TF524122 JJ524122 G524122 WVV458586 WLZ458586 WCD458586 VSH458586 VIL458586 UYP458586 UOT458586 UEX458586 TVB458586 TLF458586 TBJ458586 SRN458586 SHR458586 RXV458586 RNZ458586 RED458586 QUH458586 QKL458586 QAP458586 PQT458586 PGX458586 OXB458586 ONF458586 ODJ458586 NTN458586 NJR458586 MZV458586 MPZ458586 MGD458586 LWH458586 LML458586 LCP458586 KST458586 KIX458586 JZB458586 JPF458586 JFJ458586 IVN458586 ILR458586 IBV458586 HRZ458586 HID458586 GYH458586 GOL458586 GEP458586 FUT458586 FKX458586 FBB458586 ERF458586 EHJ458586 DXN458586 DNR458586 DDV458586 CTZ458586 CKD458586 CAH458586 BQL458586 BGP458586 AWT458586 AMX458586 ADB458586 TF458586 JJ458586 G458586 WVV393050 WLZ393050 WCD393050 VSH393050 VIL393050 UYP393050 UOT393050 UEX393050 TVB393050 TLF393050 TBJ393050 SRN393050 SHR393050 RXV393050 RNZ393050 RED393050 QUH393050 QKL393050 QAP393050 PQT393050 PGX393050 OXB393050 ONF393050 ODJ393050 NTN393050 NJR393050 MZV393050 MPZ393050 MGD393050 LWH393050 LML393050 LCP393050 KST393050 KIX393050 JZB393050 JPF393050 JFJ393050 IVN393050 ILR393050 IBV393050 HRZ393050 HID393050 GYH393050 GOL393050 GEP393050 FUT393050 FKX393050 FBB393050 ERF393050 EHJ393050 DXN393050 DNR393050 DDV393050 CTZ393050 CKD393050 CAH393050 BQL393050 BGP393050 AWT393050 AMX393050 ADB393050 TF393050 JJ393050 G393050 WVV327514 WLZ327514 WCD327514 VSH327514 VIL327514 UYP327514 UOT327514 UEX327514 TVB327514 TLF327514 TBJ327514 SRN327514 SHR327514 RXV327514 RNZ327514 RED327514 QUH327514 QKL327514 QAP327514 PQT327514 PGX327514 OXB327514 ONF327514 ODJ327514 NTN327514 NJR327514 MZV327514 MPZ327514 MGD327514 LWH327514 LML327514 LCP327514 KST327514 KIX327514 JZB327514 JPF327514 JFJ327514 IVN327514 ILR327514 IBV327514 HRZ327514 HID327514 GYH327514 GOL327514 GEP327514 FUT327514 FKX327514 FBB327514 ERF327514 EHJ327514 DXN327514 DNR327514 DDV327514 CTZ327514 CKD327514 CAH327514 BQL327514 BGP327514 AWT327514 AMX327514 ADB327514 TF327514 JJ327514 G327514 WVV261978 WLZ261978 WCD261978 VSH261978 VIL261978 UYP261978 UOT261978 UEX261978 TVB261978 TLF261978 TBJ261978 SRN261978 SHR261978 RXV261978 RNZ261978 RED261978 QUH261978 QKL261978 QAP261978 PQT261978 PGX261978 OXB261978 ONF261978 ODJ261978 NTN261978 NJR261978 MZV261978 MPZ261978 MGD261978 LWH261978 LML261978 LCP261978 KST261978 KIX261978 JZB261978 JPF261978 JFJ261978 IVN261978 ILR261978 IBV261978 HRZ261978 HID261978 GYH261978 GOL261978 GEP261978 FUT261978 FKX261978 FBB261978 ERF261978 EHJ261978 DXN261978 DNR261978 DDV261978 CTZ261978 CKD261978 CAH261978 BQL261978 BGP261978 AWT261978 AMX261978 ADB261978 TF261978 JJ261978 G261978 WVV196442 WLZ196442 WCD196442 VSH196442 VIL196442 UYP196442 UOT196442 UEX196442 TVB196442 TLF196442 TBJ196442 SRN196442 SHR196442 RXV196442 RNZ196442 RED196442 QUH196442 QKL196442 QAP196442 PQT196442 PGX196442 OXB196442 ONF196442 ODJ196442 NTN196442 NJR196442 MZV196442 MPZ196442 MGD196442 LWH196442 LML196442 LCP196442 KST196442 KIX196442 JZB196442 JPF196442 JFJ196442 IVN196442 ILR196442 IBV196442 HRZ196442 HID196442 GYH196442 GOL196442 GEP196442 FUT196442 FKX196442 FBB196442 ERF196442 EHJ196442 DXN196442 DNR196442 DDV196442 CTZ196442 CKD196442 CAH196442 BQL196442 BGP196442 AWT196442 AMX196442 ADB196442 TF196442 JJ196442 G196442 WVV130906 WLZ130906 WCD130906 VSH130906 VIL130906 UYP130906 UOT130906 UEX130906 TVB130906 TLF130906 TBJ130906 SRN130906 SHR130906 RXV130906 RNZ130906 RED130906 QUH130906 QKL130906 QAP130906 PQT130906 PGX130906 OXB130906 ONF130906 ODJ130906 NTN130906 NJR130906 MZV130906 MPZ130906 MGD130906 LWH130906 LML130906 LCP130906 KST130906 KIX130906 JZB130906 JPF130906 JFJ130906 IVN130906 ILR130906 IBV130906 HRZ130906 HID130906 GYH130906 GOL130906 GEP130906 FUT130906 FKX130906 FBB130906 ERF130906 EHJ130906 DXN130906 DNR130906 DDV130906 CTZ130906 CKD130906 CAH130906 BQL130906 BGP130906 AWT130906 AMX130906 ADB130906 TF130906 JJ130906 G130906 WVV65370 WLZ65370 WCD65370 VSH65370 VIL65370 UYP65370 UOT65370 UEX65370 TVB65370 TLF65370 TBJ65370 SRN65370 SHR65370 RXV65370 RNZ65370 RED65370 QUH65370 QKL65370 QAP65370 PQT65370 PGX65370 OXB65370 ONF65370 ODJ65370 NTN65370 NJR65370 MZV65370 MPZ65370 MGD65370 LWH65370 LML65370 LCP65370 KST65370 KIX65370 JZB65370 JPF65370 JFJ65370 IVN65370 ILR65370 IBV65370 HRZ65370 HID65370 GYH65370 GOL65370 GEP65370 FUT65370 FKX65370 FBB65370 ERF65370 EHJ65370 DXN65370 DNR65370 DDV65370 CTZ65370 CKD65370 CAH65370 BQL65370 BGP65370 AWT65370 AMX65370 ADB65370 TF65370 JJ65370">
      <formula1>"2010, 2009, 2008, 2007, 2006"</formula1>
    </dataValidation>
    <dataValidation type="list" allowBlank="1" showInputMessage="1" showErrorMessage="1" sqref="J14 WWB1048410 WMF1048410 WCJ1048410 VSN1048410 VIR1048410 UYV1048410 UOZ1048410 UFD1048410 TVH1048410 TLL1048410 TBP1048410 SRT1048410 SHX1048410 RYB1048410 ROF1048410 REJ1048410 QUN1048410 QKR1048410 QAV1048410 PQZ1048410 PHD1048410 OXH1048410 ONL1048410 ODP1048410 NTT1048410 NJX1048410 NAB1048410 MQF1048410 MGJ1048410 LWN1048410 LMR1048410 LCV1048410 KSZ1048410 KJD1048410 JZH1048410 JPL1048410 JFP1048410 IVT1048410 ILX1048410 ICB1048410 HSF1048410 HIJ1048410 GYN1048410 GOR1048410 GEV1048410 FUZ1048410 FLD1048410 FBH1048410 ERL1048410 EHP1048410 DXT1048410 DNX1048410 DEB1048410 CUF1048410 CKJ1048410 CAN1048410 BQR1048410 BGV1048410 AWZ1048410 AND1048410 ADH1048410 TL1048410 JP1048410 M1048410 WWB982874 WMF982874 WCJ982874 VSN982874 VIR982874 UYV982874 UOZ982874 UFD982874 TVH982874 TLL982874 TBP982874 SRT982874 SHX982874 RYB982874 ROF982874 REJ982874 QUN982874 QKR982874 QAV982874 PQZ982874 PHD982874 OXH982874 ONL982874 ODP982874 NTT982874 NJX982874 NAB982874 MQF982874 MGJ982874 LWN982874 LMR982874 LCV982874 KSZ982874 KJD982874 JZH982874 JPL982874 JFP982874 IVT982874 ILX982874 ICB982874 HSF982874 HIJ982874 GYN982874 GOR982874 GEV982874 FUZ982874 FLD982874 FBH982874 ERL982874 EHP982874 DXT982874 DNX982874 DEB982874 CUF982874 CKJ982874 CAN982874 BQR982874 BGV982874 AWZ982874 AND982874 ADH982874 TL982874 JP982874 M982874 WWB917338 WMF917338 WCJ917338 VSN917338 VIR917338 UYV917338 UOZ917338 UFD917338 TVH917338 TLL917338 TBP917338 SRT917338 SHX917338 RYB917338 ROF917338 REJ917338 QUN917338 QKR917338 QAV917338 PQZ917338 PHD917338 OXH917338 ONL917338 ODP917338 NTT917338 NJX917338 NAB917338 MQF917338 MGJ917338 LWN917338 LMR917338 LCV917338 KSZ917338 KJD917338 JZH917338 JPL917338 JFP917338 IVT917338 ILX917338 ICB917338 HSF917338 HIJ917338 GYN917338 GOR917338 GEV917338 FUZ917338 FLD917338 FBH917338 ERL917338 EHP917338 DXT917338 DNX917338 DEB917338 CUF917338 CKJ917338 CAN917338 BQR917338 BGV917338 AWZ917338 AND917338 ADH917338 TL917338 JP917338 M917338 WWB851802 WMF851802 WCJ851802 VSN851802 VIR851802 UYV851802 UOZ851802 UFD851802 TVH851802 TLL851802 TBP851802 SRT851802 SHX851802 RYB851802 ROF851802 REJ851802 QUN851802 QKR851802 QAV851802 PQZ851802 PHD851802 OXH851802 ONL851802 ODP851802 NTT851802 NJX851802 NAB851802 MQF851802 MGJ851802 LWN851802 LMR851802 LCV851802 KSZ851802 KJD851802 JZH851802 JPL851802 JFP851802 IVT851802 ILX851802 ICB851802 HSF851802 HIJ851802 GYN851802 GOR851802 GEV851802 FUZ851802 FLD851802 FBH851802 ERL851802 EHP851802 DXT851802 DNX851802 DEB851802 CUF851802 CKJ851802 CAN851802 BQR851802 BGV851802 AWZ851802 AND851802 ADH851802 TL851802 JP851802 M851802 WWB786266 WMF786266 WCJ786266 VSN786266 VIR786266 UYV786266 UOZ786266 UFD786266 TVH786266 TLL786266 TBP786266 SRT786266 SHX786266 RYB786266 ROF786266 REJ786266 QUN786266 QKR786266 QAV786266 PQZ786266 PHD786266 OXH786266 ONL786266 ODP786266 NTT786266 NJX786266 NAB786266 MQF786266 MGJ786266 LWN786266 LMR786266 LCV786266 KSZ786266 KJD786266 JZH786266 JPL786266 JFP786266 IVT786266 ILX786266 ICB786266 HSF786266 HIJ786266 GYN786266 GOR786266 GEV786266 FUZ786266 FLD786266 FBH786266 ERL786266 EHP786266 DXT786266 DNX786266 DEB786266 CUF786266 CKJ786266 CAN786266 BQR786266 BGV786266 AWZ786266 AND786266 ADH786266 TL786266 JP786266 M786266 WWB720730 WMF720730 WCJ720730 VSN720730 VIR720730 UYV720730 UOZ720730 UFD720730 TVH720730 TLL720730 TBP720730 SRT720730 SHX720730 RYB720730 ROF720730 REJ720730 QUN720730 QKR720730 QAV720730 PQZ720730 PHD720730 OXH720730 ONL720730 ODP720730 NTT720730 NJX720730 NAB720730 MQF720730 MGJ720730 LWN720730 LMR720730 LCV720730 KSZ720730 KJD720730 JZH720730 JPL720730 JFP720730 IVT720730 ILX720730 ICB720730 HSF720730 HIJ720730 GYN720730 GOR720730 GEV720730 FUZ720730 FLD720730 FBH720730 ERL720730 EHP720730 DXT720730 DNX720730 DEB720730 CUF720730 CKJ720730 CAN720730 BQR720730 BGV720730 AWZ720730 AND720730 ADH720730 TL720730 JP720730 M720730 WWB655194 WMF655194 WCJ655194 VSN655194 VIR655194 UYV655194 UOZ655194 UFD655194 TVH655194 TLL655194 TBP655194 SRT655194 SHX655194 RYB655194 ROF655194 REJ655194 QUN655194 QKR655194 QAV655194 PQZ655194 PHD655194 OXH655194 ONL655194 ODP655194 NTT655194 NJX655194 NAB655194 MQF655194 MGJ655194 LWN655194 LMR655194 LCV655194 KSZ655194 KJD655194 JZH655194 JPL655194 JFP655194 IVT655194 ILX655194 ICB655194 HSF655194 HIJ655194 GYN655194 GOR655194 GEV655194 FUZ655194 FLD655194 FBH655194 ERL655194 EHP655194 DXT655194 DNX655194 DEB655194 CUF655194 CKJ655194 CAN655194 BQR655194 BGV655194 AWZ655194 AND655194 ADH655194 TL655194 JP655194 M655194 WWB589658 WMF589658 WCJ589658 VSN589658 VIR589658 UYV589658 UOZ589658 UFD589658 TVH589658 TLL589658 TBP589658 SRT589658 SHX589658 RYB589658 ROF589658 REJ589658 QUN589658 QKR589658 QAV589658 PQZ589658 PHD589658 OXH589658 ONL589658 ODP589658 NTT589658 NJX589658 NAB589658 MQF589658 MGJ589658 LWN589658 LMR589658 LCV589658 KSZ589658 KJD589658 JZH589658 JPL589658 JFP589658 IVT589658 ILX589658 ICB589658 HSF589658 HIJ589658 GYN589658 GOR589658 GEV589658 FUZ589658 FLD589658 FBH589658 ERL589658 EHP589658 DXT589658 DNX589658 DEB589658 CUF589658 CKJ589658 CAN589658 BQR589658 BGV589658 AWZ589658 AND589658 ADH589658 TL589658 JP589658 M589658 WWB524122 WMF524122 WCJ524122 VSN524122 VIR524122 UYV524122 UOZ524122 UFD524122 TVH524122 TLL524122 TBP524122 SRT524122 SHX524122 RYB524122 ROF524122 REJ524122 QUN524122 QKR524122 QAV524122 PQZ524122 PHD524122 OXH524122 ONL524122 ODP524122 NTT524122 NJX524122 NAB524122 MQF524122 MGJ524122 LWN524122 LMR524122 LCV524122 KSZ524122 KJD524122 JZH524122 JPL524122 JFP524122 IVT524122 ILX524122 ICB524122 HSF524122 HIJ524122 GYN524122 GOR524122 GEV524122 FUZ524122 FLD524122 FBH524122 ERL524122 EHP524122 DXT524122 DNX524122 DEB524122 CUF524122 CKJ524122 CAN524122 BQR524122 BGV524122 AWZ524122 AND524122 ADH524122 TL524122 JP524122 M524122 WWB458586 WMF458586 WCJ458586 VSN458586 VIR458586 UYV458586 UOZ458586 UFD458586 TVH458586 TLL458586 TBP458586 SRT458586 SHX458586 RYB458586 ROF458586 REJ458586 QUN458586 QKR458586 QAV458586 PQZ458586 PHD458586 OXH458586 ONL458586 ODP458586 NTT458586 NJX458586 NAB458586 MQF458586 MGJ458586 LWN458586 LMR458586 LCV458586 KSZ458586 KJD458586 JZH458586 JPL458586 JFP458586 IVT458586 ILX458586 ICB458586 HSF458586 HIJ458586 GYN458586 GOR458586 GEV458586 FUZ458586 FLD458586 FBH458586 ERL458586 EHP458586 DXT458586 DNX458586 DEB458586 CUF458586 CKJ458586 CAN458586 BQR458586 BGV458586 AWZ458586 AND458586 ADH458586 TL458586 JP458586 M458586 WWB393050 WMF393050 WCJ393050 VSN393050 VIR393050 UYV393050 UOZ393050 UFD393050 TVH393050 TLL393050 TBP393050 SRT393050 SHX393050 RYB393050 ROF393050 REJ393050 QUN393050 QKR393050 QAV393050 PQZ393050 PHD393050 OXH393050 ONL393050 ODP393050 NTT393050 NJX393050 NAB393050 MQF393050 MGJ393050 LWN393050 LMR393050 LCV393050 KSZ393050 KJD393050 JZH393050 JPL393050 JFP393050 IVT393050 ILX393050 ICB393050 HSF393050 HIJ393050 GYN393050 GOR393050 GEV393050 FUZ393050 FLD393050 FBH393050 ERL393050 EHP393050 DXT393050 DNX393050 DEB393050 CUF393050 CKJ393050 CAN393050 BQR393050 BGV393050 AWZ393050 AND393050 ADH393050 TL393050 JP393050 M393050 WWB327514 WMF327514 WCJ327514 VSN327514 VIR327514 UYV327514 UOZ327514 UFD327514 TVH327514 TLL327514 TBP327514 SRT327514 SHX327514 RYB327514 ROF327514 REJ327514 QUN327514 QKR327514 QAV327514 PQZ327514 PHD327514 OXH327514 ONL327514 ODP327514 NTT327514 NJX327514 NAB327514 MQF327514 MGJ327514 LWN327514 LMR327514 LCV327514 KSZ327514 KJD327514 JZH327514 JPL327514 JFP327514 IVT327514 ILX327514 ICB327514 HSF327514 HIJ327514 GYN327514 GOR327514 GEV327514 FUZ327514 FLD327514 FBH327514 ERL327514 EHP327514 DXT327514 DNX327514 DEB327514 CUF327514 CKJ327514 CAN327514 BQR327514 BGV327514 AWZ327514 AND327514 ADH327514 TL327514 JP327514 M327514 WWB261978 WMF261978 WCJ261978 VSN261978 VIR261978 UYV261978 UOZ261978 UFD261978 TVH261978 TLL261978 TBP261978 SRT261978 SHX261978 RYB261978 ROF261978 REJ261978 QUN261978 QKR261978 QAV261978 PQZ261978 PHD261978 OXH261978 ONL261978 ODP261978 NTT261978 NJX261978 NAB261978 MQF261978 MGJ261978 LWN261978 LMR261978 LCV261978 KSZ261978 KJD261978 JZH261978 JPL261978 JFP261978 IVT261978 ILX261978 ICB261978 HSF261978 HIJ261978 GYN261978 GOR261978 GEV261978 FUZ261978 FLD261978 FBH261978 ERL261978 EHP261978 DXT261978 DNX261978 DEB261978 CUF261978 CKJ261978 CAN261978 BQR261978 BGV261978 AWZ261978 AND261978 ADH261978 TL261978 JP261978 M261978 WWB196442 WMF196442 WCJ196442 VSN196442 VIR196442 UYV196442 UOZ196442 UFD196442 TVH196442 TLL196442 TBP196442 SRT196442 SHX196442 RYB196442 ROF196442 REJ196442 QUN196442 QKR196442 QAV196442 PQZ196442 PHD196442 OXH196442 ONL196442 ODP196442 NTT196442 NJX196442 NAB196442 MQF196442 MGJ196442 LWN196442 LMR196442 LCV196442 KSZ196442 KJD196442 JZH196442 JPL196442 JFP196442 IVT196442 ILX196442 ICB196442 HSF196442 HIJ196442 GYN196442 GOR196442 GEV196442 FUZ196442 FLD196442 FBH196442 ERL196442 EHP196442 DXT196442 DNX196442 DEB196442 CUF196442 CKJ196442 CAN196442 BQR196442 BGV196442 AWZ196442 AND196442 ADH196442 TL196442 JP196442 M196442 WWB130906 WMF130906 WCJ130906 VSN130906 VIR130906 UYV130906 UOZ130906 UFD130906 TVH130906 TLL130906 TBP130906 SRT130906 SHX130906 RYB130906 ROF130906 REJ130906 QUN130906 QKR130906 QAV130906 PQZ130906 PHD130906 OXH130906 ONL130906 ODP130906 NTT130906 NJX130906 NAB130906 MQF130906 MGJ130906 LWN130906 LMR130906 LCV130906 KSZ130906 KJD130906 JZH130906 JPL130906 JFP130906 IVT130906 ILX130906 ICB130906 HSF130906 HIJ130906 GYN130906 GOR130906 GEV130906 FUZ130906 FLD130906 FBH130906 ERL130906 EHP130906 DXT130906 DNX130906 DEB130906 CUF130906 CKJ130906 CAN130906 BQR130906 BGV130906 AWZ130906 AND130906 ADH130906 TL130906 JP130906 M130906 WWB65370 WMF65370 WCJ65370 VSN65370 VIR65370 UYV65370 UOZ65370 UFD65370 TVH65370 TLL65370 TBP65370 SRT65370 SHX65370 RYB65370 ROF65370 REJ65370 QUN65370 QKR65370 QAV65370 PQZ65370 PHD65370 OXH65370 ONL65370 ODP65370 NTT65370 NJX65370 NAB65370 MQF65370 MGJ65370 LWN65370 LMR65370 LCV65370 KSZ65370 KJD65370 JZH65370 JPL65370 JFP65370 IVT65370 ILX65370 ICB65370 HSF65370 HIJ65370 GYN65370 GOR65370 GEV65370 FUZ65370 FLD65370 FBH65370 ERL65370 EHP65370 DXT65370 DNX65370 DEB65370 CUF65370 CKJ65370 CAN65370 BQR65370 BGV65370 AWZ65370 AND65370 ADH65370 TL65370 JP65370 M65370 WVY982944 WMC982944 WCG982944 VSK982944 VIO982944 UYS982944 UOW982944 UFA982944 TVE982944 TLI982944 TBM982944 SRQ982944 SHU982944 RXY982944 ROC982944 REG982944 QUK982944 QKO982944 QAS982944 PQW982944 PHA982944 OXE982944 ONI982944 ODM982944 NTQ982944 NJU982944 MZY982944 MQC982944 MGG982944 LWK982944 LMO982944 LCS982944 KSW982944 KJA982944 JZE982944 JPI982944 JFM982944 IVQ982944 ILU982944 IBY982944 HSC982944 HIG982944 GYK982944 GOO982944 GES982944 FUW982944 FLA982944 FBE982944 ERI982944 EHM982944 DXQ982944 DNU982944 DDY982944 CUC982944 CKG982944 CAK982944 BQO982944 BGS982944 AWW982944 ANA982944 ADE982944 TI982944 JM982944 J982944 WVY917408 WMC917408 WCG917408 VSK917408 VIO917408 UYS917408 UOW917408 UFA917408 TVE917408 TLI917408 TBM917408 SRQ917408 SHU917408 RXY917408 ROC917408 REG917408 QUK917408 QKO917408 QAS917408 PQW917408 PHA917408 OXE917408 ONI917408 ODM917408 NTQ917408 NJU917408 MZY917408 MQC917408 MGG917408 LWK917408 LMO917408 LCS917408 KSW917408 KJA917408 JZE917408 JPI917408 JFM917408 IVQ917408 ILU917408 IBY917408 HSC917408 HIG917408 GYK917408 GOO917408 GES917408 FUW917408 FLA917408 FBE917408 ERI917408 EHM917408 DXQ917408 DNU917408 DDY917408 CUC917408 CKG917408 CAK917408 BQO917408 BGS917408 AWW917408 ANA917408 ADE917408 TI917408 JM917408 J917408 WVY851872 WMC851872 WCG851872 VSK851872 VIO851872 UYS851872 UOW851872 UFA851872 TVE851872 TLI851872 TBM851872 SRQ851872 SHU851872 RXY851872 ROC851872 REG851872 QUK851872 QKO851872 QAS851872 PQW851872 PHA851872 OXE851872 ONI851872 ODM851872 NTQ851872 NJU851872 MZY851872 MQC851872 MGG851872 LWK851872 LMO851872 LCS851872 KSW851872 KJA851872 JZE851872 JPI851872 JFM851872 IVQ851872 ILU851872 IBY851872 HSC851872 HIG851872 GYK851872 GOO851872 GES851872 FUW851872 FLA851872 FBE851872 ERI851872 EHM851872 DXQ851872 DNU851872 DDY851872 CUC851872 CKG851872 CAK851872 BQO851872 BGS851872 AWW851872 ANA851872 ADE851872 TI851872 JM851872 J851872 WVY786336 WMC786336 WCG786336 VSK786336 VIO786336 UYS786336 UOW786336 UFA786336 TVE786336 TLI786336 TBM786336 SRQ786336 SHU786336 RXY786336 ROC786336 REG786336 QUK786336 QKO786336 QAS786336 PQW786336 PHA786336 OXE786336 ONI786336 ODM786336 NTQ786336 NJU786336 MZY786336 MQC786336 MGG786336 LWK786336 LMO786336 LCS786336 KSW786336 KJA786336 JZE786336 JPI786336 JFM786336 IVQ786336 ILU786336 IBY786336 HSC786336 HIG786336 GYK786336 GOO786336 GES786336 FUW786336 FLA786336 FBE786336 ERI786336 EHM786336 DXQ786336 DNU786336 DDY786336 CUC786336 CKG786336 CAK786336 BQO786336 BGS786336 AWW786336 ANA786336 ADE786336 TI786336 JM786336 J786336 WVY720800 WMC720800 WCG720800 VSK720800 VIO720800 UYS720800 UOW720800 UFA720800 TVE720800 TLI720800 TBM720800 SRQ720800 SHU720800 RXY720800 ROC720800 REG720800 QUK720800 QKO720800 QAS720800 PQW720800 PHA720800 OXE720800 ONI720800 ODM720800 NTQ720800 NJU720800 MZY720800 MQC720800 MGG720800 LWK720800 LMO720800 LCS720800 KSW720800 KJA720800 JZE720800 JPI720800 JFM720800 IVQ720800 ILU720800 IBY720800 HSC720800 HIG720800 GYK720800 GOO720800 GES720800 FUW720800 FLA720800 FBE720800 ERI720800 EHM720800 DXQ720800 DNU720800 DDY720800 CUC720800 CKG720800 CAK720800 BQO720800 BGS720800 AWW720800 ANA720800 ADE720800 TI720800 JM720800 J720800 WVY655264 WMC655264 WCG655264 VSK655264 VIO655264 UYS655264 UOW655264 UFA655264 TVE655264 TLI655264 TBM655264 SRQ655264 SHU655264 RXY655264 ROC655264 REG655264 QUK655264 QKO655264 QAS655264 PQW655264 PHA655264 OXE655264 ONI655264 ODM655264 NTQ655264 NJU655264 MZY655264 MQC655264 MGG655264 LWK655264 LMO655264 LCS655264 KSW655264 KJA655264 JZE655264 JPI655264 JFM655264 IVQ655264 ILU655264 IBY655264 HSC655264 HIG655264 GYK655264 GOO655264 GES655264 FUW655264 FLA655264 FBE655264 ERI655264 EHM655264 DXQ655264 DNU655264 DDY655264 CUC655264 CKG655264 CAK655264 BQO655264 BGS655264 AWW655264 ANA655264 ADE655264 TI655264 JM655264 J655264 WVY589728 WMC589728 WCG589728 VSK589728 VIO589728 UYS589728 UOW589728 UFA589728 TVE589728 TLI589728 TBM589728 SRQ589728 SHU589728 RXY589728 ROC589728 REG589728 QUK589728 QKO589728 QAS589728 PQW589728 PHA589728 OXE589728 ONI589728 ODM589728 NTQ589728 NJU589728 MZY589728 MQC589728 MGG589728 LWK589728 LMO589728 LCS589728 KSW589728 KJA589728 JZE589728 JPI589728 JFM589728 IVQ589728 ILU589728 IBY589728 HSC589728 HIG589728 GYK589728 GOO589728 GES589728 FUW589728 FLA589728 FBE589728 ERI589728 EHM589728 DXQ589728 DNU589728 DDY589728 CUC589728 CKG589728 CAK589728 BQO589728 BGS589728 AWW589728 ANA589728 ADE589728 TI589728 JM589728 J589728 WVY524192 WMC524192 WCG524192 VSK524192 VIO524192 UYS524192 UOW524192 UFA524192 TVE524192 TLI524192 TBM524192 SRQ524192 SHU524192 RXY524192 ROC524192 REG524192 QUK524192 QKO524192 QAS524192 PQW524192 PHA524192 OXE524192 ONI524192 ODM524192 NTQ524192 NJU524192 MZY524192 MQC524192 MGG524192 LWK524192 LMO524192 LCS524192 KSW524192 KJA524192 JZE524192 JPI524192 JFM524192 IVQ524192 ILU524192 IBY524192 HSC524192 HIG524192 GYK524192 GOO524192 GES524192 FUW524192 FLA524192 FBE524192 ERI524192 EHM524192 DXQ524192 DNU524192 DDY524192 CUC524192 CKG524192 CAK524192 BQO524192 BGS524192 AWW524192 ANA524192 ADE524192 TI524192 JM524192 J524192 WVY458656 WMC458656 WCG458656 VSK458656 VIO458656 UYS458656 UOW458656 UFA458656 TVE458656 TLI458656 TBM458656 SRQ458656 SHU458656 RXY458656 ROC458656 REG458656 QUK458656 QKO458656 QAS458656 PQW458656 PHA458656 OXE458656 ONI458656 ODM458656 NTQ458656 NJU458656 MZY458656 MQC458656 MGG458656 LWK458656 LMO458656 LCS458656 KSW458656 KJA458656 JZE458656 JPI458656 JFM458656 IVQ458656 ILU458656 IBY458656 HSC458656 HIG458656 GYK458656 GOO458656 GES458656 FUW458656 FLA458656 FBE458656 ERI458656 EHM458656 DXQ458656 DNU458656 DDY458656 CUC458656 CKG458656 CAK458656 BQO458656 BGS458656 AWW458656 ANA458656 ADE458656 TI458656 JM458656 J458656 WVY393120 WMC393120 WCG393120 VSK393120 VIO393120 UYS393120 UOW393120 UFA393120 TVE393120 TLI393120 TBM393120 SRQ393120 SHU393120 RXY393120 ROC393120 REG393120 QUK393120 QKO393120 QAS393120 PQW393120 PHA393120 OXE393120 ONI393120 ODM393120 NTQ393120 NJU393120 MZY393120 MQC393120 MGG393120 LWK393120 LMO393120 LCS393120 KSW393120 KJA393120 JZE393120 JPI393120 JFM393120 IVQ393120 ILU393120 IBY393120 HSC393120 HIG393120 GYK393120 GOO393120 GES393120 FUW393120 FLA393120 FBE393120 ERI393120 EHM393120 DXQ393120 DNU393120 DDY393120 CUC393120 CKG393120 CAK393120 BQO393120 BGS393120 AWW393120 ANA393120 ADE393120 TI393120 JM393120 J393120 WVY327584 WMC327584 WCG327584 VSK327584 VIO327584 UYS327584 UOW327584 UFA327584 TVE327584 TLI327584 TBM327584 SRQ327584 SHU327584 RXY327584 ROC327584 REG327584 QUK327584 QKO327584 QAS327584 PQW327584 PHA327584 OXE327584 ONI327584 ODM327584 NTQ327584 NJU327584 MZY327584 MQC327584 MGG327584 LWK327584 LMO327584 LCS327584 KSW327584 KJA327584 JZE327584 JPI327584 JFM327584 IVQ327584 ILU327584 IBY327584 HSC327584 HIG327584 GYK327584 GOO327584 GES327584 FUW327584 FLA327584 FBE327584 ERI327584 EHM327584 DXQ327584 DNU327584 DDY327584 CUC327584 CKG327584 CAK327584 BQO327584 BGS327584 AWW327584 ANA327584 ADE327584 TI327584 JM327584 J327584 WVY262048 WMC262048 WCG262048 VSK262048 VIO262048 UYS262048 UOW262048 UFA262048 TVE262048 TLI262048 TBM262048 SRQ262048 SHU262048 RXY262048 ROC262048 REG262048 QUK262048 QKO262048 QAS262048 PQW262048 PHA262048 OXE262048 ONI262048 ODM262048 NTQ262048 NJU262048 MZY262048 MQC262048 MGG262048 LWK262048 LMO262048 LCS262048 KSW262048 KJA262048 JZE262048 JPI262048 JFM262048 IVQ262048 ILU262048 IBY262048 HSC262048 HIG262048 GYK262048 GOO262048 GES262048 FUW262048 FLA262048 FBE262048 ERI262048 EHM262048 DXQ262048 DNU262048 DDY262048 CUC262048 CKG262048 CAK262048 BQO262048 BGS262048 AWW262048 ANA262048 ADE262048 TI262048 JM262048 J262048 WVY196512 WMC196512 WCG196512 VSK196512 VIO196512 UYS196512 UOW196512 UFA196512 TVE196512 TLI196512 TBM196512 SRQ196512 SHU196512 RXY196512 ROC196512 REG196512 QUK196512 QKO196512 QAS196512 PQW196512 PHA196512 OXE196512 ONI196512 ODM196512 NTQ196512 NJU196512 MZY196512 MQC196512 MGG196512 LWK196512 LMO196512 LCS196512 KSW196512 KJA196512 JZE196512 JPI196512 JFM196512 IVQ196512 ILU196512 IBY196512 HSC196512 HIG196512 GYK196512 GOO196512 GES196512 FUW196512 FLA196512 FBE196512 ERI196512 EHM196512 DXQ196512 DNU196512 DDY196512 CUC196512 CKG196512 CAK196512 BQO196512 BGS196512 AWW196512 ANA196512 ADE196512 TI196512 JM196512 J196512 WVY130976 WMC130976 WCG130976 VSK130976 VIO130976 UYS130976 UOW130976 UFA130976 TVE130976 TLI130976 TBM130976 SRQ130976 SHU130976 RXY130976 ROC130976 REG130976 QUK130976 QKO130976 QAS130976 PQW130976 PHA130976 OXE130976 ONI130976 ODM130976 NTQ130976 NJU130976 MZY130976 MQC130976 MGG130976 LWK130976 LMO130976 LCS130976 KSW130976 KJA130976 JZE130976 JPI130976 JFM130976 IVQ130976 ILU130976 IBY130976 HSC130976 HIG130976 GYK130976 GOO130976 GES130976 FUW130976 FLA130976 FBE130976 ERI130976 EHM130976 DXQ130976 DNU130976 DDY130976 CUC130976 CKG130976 CAK130976 BQO130976 BGS130976 AWW130976 ANA130976 ADE130976 TI130976 JM130976 J130976 WVY65440 WMC65440 WCG65440 VSK65440 VIO65440 UYS65440 UOW65440 UFA65440 TVE65440 TLI65440 TBM65440 SRQ65440 SHU65440 RXY65440 ROC65440 REG65440 QUK65440 QKO65440 QAS65440 PQW65440 PHA65440 OXE65440 ONI65440 ODM65440 NTQ65440 NJU65440 MZY65440 MQC65440 MGG65440 LWK65440 LMO65440 LCS65440 KSW65440 KJA65440 JZE65440 JPI65440 JFM65440 IVQ65440 ILU65440 IBY65440 HSC65440 HIG65440 GYK65440 GOO65440 GES65440 FUW65440 FLA65440 FBE65440 ERI65440 EHM65440 DXQ65440 DNU65440 DDY65440 CUC65440 CKG65440 CAK65440 BQO65440 BGS65440 AWW65440 ANA65440 ADE65440 TI65440 JM65440 J65440 WVY14 WMC14 WCG14 VSK14 VIO14 UYS14 UOW14 UFA14 TVE14 TLI14 TBM14 SRQ14 SHU14 RXY14 ROC14 REG14 QUK14 QKO14 QAS14 PQW14 PHA14 OXE14 ONI14 ODM14 NTQ14 NJU14 MZY14 MQC14 MGG14 LWK14 LMO14 LCS14 KSW14 KJA14 JZE14 JPI14 JFM14 IVQ14 ILU14 IBY14 HSC14 HIG14 GYK14 GOO14 GES14 FUW14 FLA14 FBE14 ERI14 EHM14 DXQ14 DNU14 DDY14 CUC14 CKG14 CAK14 BQO14 BGS14 AWW14 ANA14 ADE14 TI14 JM14">
      <formula1>"Q1, Q2, Q3, Q4"</formula1>
    </dataValidation>
    <dataValidation type="list" allowBlank="1" showInputMessage="1" showErrorMessage="1" sqref="E18:G18">
      <formula1>inputtemplatelevel</formula1>
    </dataValidation>
    <dataValidation type="list" allowBlank="1" showInputMessage="1" showErrorMessage="1" sqref="TD18 JH18 WVT18 WLX18 WCB18 VSF18 VIJ18 UYN18 UOR18 UEV18 TUZ18 TLD18 TBH18 SRL18 SHP18 RXT18 RNX18 REB18 QUF18 QKJ18 QAN18 PQR18 PGV18 OWZ18 OND18 ODH18 NTL18 NJP18 MZT18 MPX18 MGB18 LWF18 LMJ18 LCN18 KSR18 KIV18 JYZ18 JPD18 JFH18 IVL18 ILP18 IBT18 HRX18 HIB18 GYF18 GOJ18 GEN18 FUR18 FKV18 FAZ18 ERD18 EHH18 DXL18 DNP18 DDT18 CTX18 CKB18 CAF18 BQJ18 BGN18 AWR18 AMV18 ACZ18">
      <formula1>KH4:KH25</formula1>
    </dataValidation>
    <dataValidation type="list" allowBlank="1" showInputMessage="1" showErrorMessage="1" sqref="TE18 JI18 WVU18 WLY18 WCC18 VSG18 VIK18 UYO18 UOS18 UEW18 TVA18 TLE18 TBI18 SRM18 SHQ18 RXU18 RNY18 REC18 QUG18 QKK18 QAO18 PQS18 PGW18 OXA18 ONE18 ODI18 NTM18 NJQ18 MZU18 MPY18 MGC18 LWG18 LMK18 LCO18 KSS18 KIW18 JZA18 JPE18 JFI18 IVM18 ILQ18 IBU18 HRY18 HIC18 GYG18 GOK18 GEO18 FUS18 FKW18 FBA18 ERE18 EHI18 DXM18 DNQ18 DDU18 CTY18 CKC18 CAG18 BQK18 BGO18 AWS18 AMW18 ADA18">
      <formula1>KI4:KI21</formula1>
    </dataValidation>
    <dataValidation type="list" allowBlank="1" showInputMessage="1" showErrorMessage="1" sqref="TF18 JJ18 WVV18 WLZ18 WCD18 VSH18 VIL18 UYP18 UOT18 UEX18 TVB18 TLF18 TBJ18 SRN18 SHR18 RXV18 RNZ18 RED18 QUH18 QKL18 QAP18 PQT18 PGX18 OXB18 ONF18 ODJ18 NTN18 NJR18 MZV18 MPZ18 MGD18 LWH18 LML18 LCP18 KST18 KIX18 JZB18 JPF18 JFJ18 IVN18 ILR18 IBV18 HRZ18 HID18 GYH18 GOL18 GEP18 FUT18 FKX18 FBB18 ERF18 EHJ18 DXN18 DNR18 DDV18 CTZ18 CKD18 CAH18 BQL18 BGP18 AWT18 AMX18 ADB18">
      <formula1>KJ4:KJ23</formula1>
    </dataValidation>
    <dataValidation type="list" allowBlank="1" showInputMessage="1" showErrorMessage="1" sqref="E65444 E982948 E917412 E851876 E786340 E720804 E655268 E589732 E524196 E458660 E393124 E327588 E262052 E196516 E130980">
      <formula1>AL65431:AL65451</formula1>
    </dataValidation>
    <dataValidation type="list" allowBlank="1" showInputMessage="1" showErrorMessage="1" sqref="F65444 F982948 F917412 F851876 F786340 F720804 F655268 F589732 F524196 F458660 F393124 F327588 F262052 F196516 F130980">
      <formula1>AM65431:AM65447</formula1>
    </dataValidation>
    <dataValidation type="list" allowBlank="1" showInputMessage="1" showErrorMessage="1" sqref="G65444 G982948 G917412 G851876 G786340 G720804 G655268 G589732 G524196 G458660 G393124 G327588 G262052 G196516 G130980">
      <formula1>AN65431:AN65449</formula1>
    </dataValidation>
    <dataValidation type="list" allowBlank="1" showInputMessage="1" showErrorMessage="1" sqref="M65509 WWB983013 WMF983013 WCJ983013 VSN983013 VIR983013 UYV983013 UOZ983013 UFD983013 TVH983013 TLL983013 TBP983013 SRT983013 SHX983013 RYB983013 ROF983013 REJ983013 QUN983013 QKR983013 QAV983013 PQZ983013 PHD983013 OXH983013 ONL983013 ODP983013 NTT983013 NJX983013 NAB983013 MQF983013 MGJ983013 LWN983013 LMR983013 LCV983013 KSZ983013 KJD983013 JZH983013 JPL983013 JFP983013 IVT983013 ILX983013 ICB983013 HSF983013 HIJ983013 GYN983013 GOR983013 GEV983013 FUZ983013 FLD983013 FBH983013 ERL983013 EHP983013 DXT983013 DNX983013 DEB983013 CUF983013 CKJ983013 CAN983013 BQR983013 BGV983013 AWZ983013 AND983013 ADH983013 TL983013 JP983013 M983013 WWB917477 WMF917477 WCJ917477 VSN917477 VIR917477 UYV917477 UOZ917477 UFD917477 TVH917477 TLL917477 TBP917477 SRT917477 SHX917477 RYB917477 ROF917477 REJ917477 QUN917477 QKR917477 QAV917477 PQZ917477 PHD917477 OXH917477 ONL917477 ODP917477 NTT917477 NJX917477 NAB917477 MQF917477 MGJ917477 LWN917477 LMR917477 LCV917477 KSZ917477 KJD917477 JZH917477 JPL917477 JFP917477 IVT917477 ILX917477 ICB917477 HSF917477 HIJ917477 GYN917477 GOR917477 GEV917477 FUZ917477 FLD917477 FBH917477 ERL917477 EHP917477 DXT917477 DNX917477 DEB917477 CUF917477 CKJ917477 CAN917477 BQR917477 BGV917477 AWZ917477 AND917477 ADH917477 TL917477 JP917477 M917477 WWB851941 WMF851941 WCJ851941 VSN851941 VIR851941 UYV851941 UOZ851941 UFD851941 TVH851941 TLL851941 TBP851941 SRT851941 SHX851941 RYB851941 ROF851941 REJ851941 QUN851941 QKR851941 QAV851941 PQZ851941 PHD851941 OXH851941 ONL851941 ODP851941 NTT851941 NJX851941 NAB851941 MQF851941 MGJ851941 LWN851941 LMR851941 LCV851941 KSZ851941 KJD851941 JZH851941 JPL851941 JFP851941 IVT851941 ILX851941 ICB851941 HSF851941 HIJ851941 GYN851941 GOR851941 GEV851941 FUZ851941 FLD851941 FBH851941 ERL851941 EHP851941 DXT851941 DNX851941 DEB851941 CUF851941 CKJ851941 CAN851941 BQR851941 BGV851941 AWZ851941 AND851941 ADH851941 TL851941 JP851941 M851941 WWB786405 WMF786405 WCJ786405 VSN786405 VIR786405 UYV786405 UOZ786405 UFD786405 TVH786405 TLL786405 TBP786405 SRT786405 SHX786405 RYB786405 ROF786405 REJ786405 QUN786405 QKR786405 QAV786405 PQZ786405 PHD786405 OXH786405 ONL786405 ODP786405 NTT786405 NJX786405 NAB786405 MQF786405 MGJ786405 LWN786405 LMR786405 LCV786405 KSZ786405 KJD786405 JZH786405 JPL786405 JFP786405 IVT786405 ILX786405 ICB786405 HSF786405 HIJ786405 GYN786405 GOR786405 GEV786405 FUZ786405 FLD786405 FBH786405 ERL786405 EHP786405 DXT786405 DNX786405 DEB786405 CUF786405 CKJ786405 CAN786405 BQR786405 BGV786405 AWZ786405 AND786405 ADH786405 TL786405 JP786405 M786405 WWB720869 WMF720869 WCJ720869 VSN720869 VIR720869 UYV720869 UOZ720869 UFD720869 TVH720869 TLL720869 TBP720869 SRT720869 SHX720869 RYB720869 ROF720869 REJ720869 QUN720869 QKR720869 QAV720869 PQZ720869 PHD720869 OXH720869 ONL720869 ODP720869 NTT720869 NJX720869 NAB720869 MQF720869 MGJ720869 LWN720869 LMR720869 LCV720869 KSZ720869 KJD720869 JZH720869 JPL720869 JFP720869 IVT720869 ILX720869 ICB720869 HSF720869 HIJ720869 GYN720869 GOR720869 GEV720869 FUZ720869 FLD720869 FBH720869 ERL720869 EHP720869 DXT720869 DNX720869 DEB720869 CUF720869 CKJ720869 CAN720869 BQR720869 BGV720869 AWZ720869 AND720869 ADH720869 TL720869 JP720869 M720869 WWB655333 WMF655333 WCJ655333 VSN655333 VIR655333 UYV655333 UOZ655333 UFD655333 TVH655333 TLL655333 TBP655333 SRT655333 SHX655333 RYB655333 ROF655333 REJ655333 QUN655333 QKR655333 QAV655333 PQZ655333 PHD655333 OXH655333 ONL655333 ODP655333 NTT655333 NJX655333 NAB655333 MQF655333 MGJ655333 LWN655333 LMR655333 LCV655333 KSZ655333 KJD655333 JZH655333 JPL655333 JFP655333 IVT655333 ILX655333 ICB655333 HSF655333 HIJ655333 GYN655333 GOR655333 GEV655333 FUZ655333 FLD655333 FBH655333 ERL655333 EHP655333 DXT655333 DNX655333 DEB655333 CUF655333 CKJ655333 CAN655333 BQR655333 BGV655333 AWZ655333 AND655333 ADH655333 TL655333 JP655333 M655333 WWB589797 WMF589797 WCJ589797 VSN589797 VIR589797 UYV589797 UOZ589797 UFD589797 TVH589797 TLL589797 TBP589797 SRT589797 SHX589797 RYB589797 ROF589797 REJ589797 QUN589797 QKR589797 QAV589797 PQZ589797 PHD589797 OXH589797 ONL589797 ODP589797 NTT589797 NJX589797 NAB589797 MQF589797 MGJ589797 LWN589797 LMR589797 LCV589797 KSZ589797 KJD589797 JZH589797 JPL589797 JFP589797 IVT589797 ILX589797 ICB589797 HSF589797 HIJ589797 GYN589797 GOR589797 GEV589797 FUZ589797 FLD589797 FBH589797 ERL589797 EHP589797 DXT589797 DNX589797 DEB589797 CUF589797 CKJ589797 CAN589797 BQR589797 BGV589797 AWZ589797 AND589797 ADH589797 TL589797 JP589797 M589797 WWB524261 WMF524261 WCJ524261 VSN524261 VIR524261 UYV524261 UOZ524261 UFD524261 TVH524261 TLL524261 TBP524261 SRT524261 SHX524261 RYB524261 ROF524261 REJ524261 QUN524261 QKR524261 QAV524261 PQZ524261 PHD524261 OXH524261 ONL524261 ODP524261 NTT524261 NJX524261 NAB524261 MQF524261 MGJ524261 LWN524261 LMR524261 LCV524261 KSZ524261 KJD524261 JZH524261 JPL524261 JFP524261 IVT524261 ILX524261 ICB524261 HSF524261 HIJ524261 GYN524261 GOR524261 GEV524261 FUZ524261 FLD524261 FBH524261 ERL524261 EHP524261 DXT524261 DNX524261 DEB524261 CUF524261 CKJ524261 CAN524261 BQR524261 BGV524261 AWZ524261 AND524261 ADH524261 TL524261 JP524261 M524261 WWB458725 WMF458725 WCJ458725 VSN458725 VIR458725 UYV458725 UOZ458725 UFD458725 TVH458725 TLL458725 TBP458725 SRT458725 SHX458725 RYB458725 ROF458725 REJ458725 QUN458725 QKR458725 QAV458725 PQZ458725 PHD458725 OXH458725 ONL458725 ODP458725 NTT458725 NJX458725 NAB458725 MQF458725 MGJ458725 LWN458725 LMR458725 LCV458725 KSZ458725 KJD458725 JZH458725 JPL458725 JFP458725 IVT458725 ILX458725 ICB458725 HSF458725 HIJ458725 GYN458725 GOR458725 GEV458725 FUZ458725 FLD458725 FBH458725 ERL458725 EHP458725 DXT458725 DNX458725 DEB458725 CUF458725 CKJ458725 CAN458725 BQR458725 BGV458725 AWZ458725 AND458725 ADH458725 TL458725 JP458725 M458725 WWB393189 WMF393189 WCJ393189 VSN393189 VIR393189 UYV393189 UOZ393189 UFD393189 TVH393189 TLL393189 TBP393189 SRT393189 SHX393189 RYB393189 ROF393189 REJ393189 QUN393189 QKR393189 QAV393189 PQZ393189 PHD393189 OXH393189 ONL393189 ODP393189 NTT393189 NJX393189 NAB393189 MQF393189 MGJ393189 LWN393189 LMR393189 LCV393189 KSZ393189 KJD393189 JZH393189 JPL393189 JFP393189 IVT393189 ILX393189 ICB393189 HSF393189 HIJ393189 GYN393189 GOR393189 GEV393189 FUZ393189 FLD393189 FBH393189 ERL393189 EHP393189 DXT393189 DNX393189 DEB393189 CUF393189 CKJ393189 CAN393189 BQR393189 BGV393189 AWZ393189 AND393189 ADH393189 TL393189 JP393189 M393189 WWB327653 WMF327653 WCJ327653 VSN327653 VIR327653 UYV327653 UOZ327653 UFD327653 TVH327653 TLL327653 TBP327653 SRT327653 SHX327653 RYB327653 ROF327653 REJ327653 QUN327653 QKR327653 QAV327653 PQZ327653 PHD327653 OXH327653 ONL327653 ODP327653 NTT327653 NJX327653 NAB327653 MQF327653 MGJ327653 LWN327653 LMR327653 LCV327653 KSZ327653 KJD327653 JZH327653 JPL327653 JFP327653 IVT327653 ILX327653 ICB327653 HSF327653 HIJ327653 GYN327653 GOR327653 GEV327653 FUZ327653 FLD327653 FBH327653 ERL327653 EHP327653 DXT327653 DNX327653 DEB327653 CUF327653 CKJ327653 CAN327653 BQR327653 BGV327653 AWZ327653 AND327653 ADH327653 TL327653 JP327653 M327653 WWB262117 WMF262117 WCJ262117 VSN262117 VIR262117 UYV262117 UOZ262117 UFD262117 TVH262117 TLL262117 TBP262117 SRT262117 SHX262117 RYB262117 ROF262117 REJ262117 QUN262117 QKR262117 QAV262117 PQZ262117 PHD262117 OXH262117 ONL262117 ODP262117 NTT262117 NJX262117 NAB262117 MQF262117 MGJ262117 LWN262117 LMR262117 LCV262117 KSZ262117 KJD262117 JZH262117 JPL262117 JFP262117 IVT262117 ILX262117 ICB262117 HSF262117 HIJ262117 GYN262117 GOR262117 GEV262117 FUZ262117 FLD262117 FBH262117 ERL262117 EHP262117 DXT262117 DNX262117 DEB262117 CUF262117 CKJ262117 CAN262117 BQR262117 BGV262117 AWZ262117 AND262117 ADH262117 TL262117 JP262117 M262117 WWB196581 WMF196581 WCJ196581 VSN196581 VIR196581 UYV196581 UOZ196581 UFD196581 TVH196581 TLL196581 TBP196581 SRT196581 SHX196581 RYB196581 ROF196581 REJ196581 QUN196581 QKR196581 QAV196581 PQZ196581 PHD196581 OXH196581 ONL196581 ODP196581 NTT196581 NJX196581 NAB196581 MQF196581 MGJ196581 LWN196581 LMR196581 LCV196581 KSZ196581 KJD196581 JZH196581 JPL196581 JFP196581 IVT196581 ILX196581 ICB196581 HSF196581 HIJ196581 GYN196581 GOR196581 GEV196581 FUZ196581 FLD196581 FBH196581 ERL196581 EHP196581 DXT196581 DNX196581 DEB196581 CUF196581 CKJ196581 CAN196581 BQR196581 BGV196581 AWZ196581 AND196581 ADH196581 TL196581 JP196581 M196581 WWB131045 WMF131045 WCJ131045 VSN131045 VIR131045 UYV131045 UOZ131045 UFD131045 TVH131045 TLL131045 TBP131045 SRT131045 SHX131045 RYB131045 ROF131045 REJ131045 QUN131045 QKR131045 QAV131045 PQZ131045 PHD131045 OXH131045 ONL131045 ODP131045 NTT131045 NJX131045 NAB131045 MQF131045 MGJ131045 LWN131045 LMR131045 LCV131045 KSZ131045 KJD131045 JZH131045 JPL131045 JFP131045 IVT131045 ILX131045 ICB131045 HSF131045 HIJ131045 GYN131045 GOR131045 GEV131045 FUZ131045 FLD131045 FBH131045 ERL131045 EHP131045 DXT131045 DNX131045 DEB131045 CUF131045 CKJ131045 CAN131045 BQR131045 BGV131045 AWZ131045 AND131045 ADH131045 TL131045 JP131045 M131045 WWB65509 WMF65509 WCJ65509 VSN65509 VIR65509 UYV65509 UOZ65509 UFD65509 TVH65509 TLL65509 TBP65509 SRT65509 SHX65509 RYB65509 ROF65509 REJ65509 QUN65509 QKR65509 QAV65509 PQZ65509 PHD65509 OXH65509 ONL65509 ODP65509 NTT65509 NJX65509 NAB65509 MQF65509 MGJ65509 LWN65509 LMR65509 LCV65509 KSZ65509 KJD65509 JZH65509 JPL65509 JFP65509 IVT65509 ILX65509 ICB65509 HSF65509 HIJ65509 GYN65509 GOR65509 GEV65509 FUZ65509 FLD65509 FBH65509 ERL65509 EHP65509 DXT65509 DNX65509 DEB65509 CUF65509 CKJ65509 CAN65509 BQR65509 BGV65509 AWZ65509 AND65509 ADH65509 TL65509 JP65509">
      <formula1>#REF!</formula1>
    </dataValidation>
    <dataValidation type="list" allowBlank="1" showInputMessage="1" showErrorMessage="1" sqref="L65509 WWA983013 WME983013 WCI983013 VSM983013 VIQ983013 UYU983013 UOY983013 UFC983013 TVG983013 TLK983013 TBO983013 SRS983013 SHW983013 RYA983013 ROE983013 REI983013 QUM983013 QKQ983013 QAU983013 PQY983013 PHC983013 OXG983013 ONK983013 ODO983013 NTS983013 NJW983013 NAA983013 MQE983013 MGI983013 LWM983013 LMQ983013 LCU983013 KSY983013 KJC983013 JZG983013 JPK983013 JFO983013 IVS983013 ILW983013 ICA983013 HSE983013 HII983013 GYM983013 GOQ983013 GEU983013 FUY983013 FLC983013 FBG983013 ERK983013 EHO983013 DXS983013 DNW983013 DEA983013 CUE983013 CKI983013 CAM983013 BQQ983013 BGU983013 AWY983013 ANC983013 ADG983013 TK983013 JO983013 L983013 WWA917477 WME917477 WCI917477 VSM917477 VIQ917477 UYU917477 UOY917477 UFC917477 TVG917477 TLK917477 TBO917477 SRS917477 SHW917477 RYA917477 ROE917477 REI917477 QUM917477 QKQ917477 QAU917477 PQY917477 PHC917477 OXG917477 ONK917477 ODO917477 NTS917477 NJW917477 NAA917477 MQE917477 MGI917477 LWM917477 LMQ917477 LCU917477 KSY917477 KJC917477 JZG917477 JPK917477 JFO917477 IVS917477 ILW917477 ICA917477 HSE917477 HII917477 GYM917477 GOQ917477 GEU917477 FUY917477 FLC917477 FBG917477 ERK917477 EHO917477 DXS917477 DNW917477 DEA917477 CUE917477 CKI917477 CAM917477 BQQ917477 BGU917477 AWY917477 ANC917477 ADG917477 TK917477 JO917477 L917477 WWA851941 WME851941 WCI851941 VSM851941 VIQ851941 UYU851941 UOY851941 UFC851941 TVG851941 TLK851941 TBO851941 SRS851941 SHW851941 RYA851941 ROE851941 REI851941 QUM851941 QKQ851941 QAU851941 PQY851941 PHC851941 OXG851941 ONK851941 ODO851941 NTS851941 NJW851941 NAA851941 MQE851941 MGI851941 LWM851941 LMQ851941 LCU851941 KSY851941 KJC851941 JZG851941 JPK851941 JFO851941 IVS851941 ILW851941 ICA851941 HSE851941 HII851941 GYM851941 GOQ851941 GEU851941 FUY851941 FLC851941 FBG851941 ERK851941 EHO851941 DXS851941 DNW851941 DEA851941 CUE851941 CKI851941 CAM851941 BQQ851941 BGU851941 AWY851941 ANC851941 ADG851941 TK851941 JO851941 L851941 WWA786405 WME786405 WCI786405 VSM786405 VIQ786405 UYU786405 UOY786405 UFC786405 TVG786405 TLK786405 TBO786405 SRS786405 SHW786405 RYA786405 ROE786405 REI786405 QUM786405 QKQ786405 QAU786405 PQY786405 PHC786405 OXG786405 ONK786405 ODO786405 NTS786405 NJW786405 NAA786405 MQE786405 MGI786405 LWM786405 LMQ786405 LCU786405 KSY786405 KJC786405 JZG786405 JPK786405 JFO786405 IVS786405 ILW786405 ICA786405 HSE786405 HII786405 GYM786405 GOQ786405 GEU786405 FUY786405 FLC786405 FBG786405 ERK786405 EHO786405 DXS786405 DNW786405 DEA786405 CUE786405 CKI786405 CAM786405 BQQ786405 BGU786405 AWY786405 ANC786405 ADG786405 TK786405 JO786405 L786405 WWA720869 WME720869 WCI720869 VSM720869 VIQ720869 UYU720869 UOY720869 UFC720869 TVG720869 TLK720869 TBO720869 SRS720869 SHW720869 RYA720869 ROE720869 REI720869 QUM720869 QKQ720869 QAU720869 PQY720869 PHC720869 OXG720869 ONK720869 ODO720869 NTS720869 NJW720869 NAA720869 MQE720869 MGI720869 LWM720869 LMQ720869 LCU720869 KSY720869 KJC720869 JZG720869 JPK720869 JFO720869 IVS720869 ILW720869 ICA720869 HSE720869 HII720869 GYM720869 GOQ720869 GEU720869 FUY720869 FLC720869 FBG720869 ERK720869 EHO720869 DXS720869 DNW720869 DEA720869 CUE720869 CKI720869 CAM720869 BQQ720869 BGU720869 AWY720869 ANC720869 ADG720869 TK720869 JO720869 L720869 WWA655333 WME655333 WCI655333 VSM655333 VIQ655333 UYU655333 UOY655333 UFC655333 TVG655333 TLK655333 TBO655333 SRS655333 SHW655333 RYA655333 ROE655333 REI655333 QUM655333 QKQ655333 QAU655333 PQY655333 PHC655333 OXG655333 ONK655333 ODO655333 NTS655333 NJW655333 NAA655333 MQE655333 MGI655333 LWM655333 LMQ655333 LCU655333 KSY655333 KJC655333 JZG655333 JPK655333 JFO655333 IVS655333 ILW655333 ICA655333 HSE655333 HII655333 GYM655333 GOQ655333 GEU655333 FUY655333 FLC655333 FBG655333 ERK655333 EHO655333 DXS655333 DNW655333 DEA655333 CUE655333 CKI655333 CAM655333 BQQ655333 BGU655333 AWY655333 ANC655333 ADG655333 TK655333 JO655333 L655333 WWA589797 WME589797 WCI589797 VSM589797 VIQ589797 UYU589797 UOY589797 UFC589797 TVG589797 TLK589797 TBO589797 SRS589797 SHW589797 RYA589797 ROE589797 REI589797 QUM589797 QKQ589797 QAU589797 PQY589797 PHC589797 OXG589797 ONK589797 ODO589797 NTS589797 NJW589797 NAA589797 MQE589797 MGI589797 LWM589797 LMQ589797 LCU589797 KSY589797 KJC589797 JZG589797 JPK589797 JFO589797 IVS589797 ILW589797 ICA589797 HSE589797 HII589797 GYM589797 GOQ589797 GEU589797 FUY589797 FLC589797 FBG589797 ERK589797 EHO589797 DXS589797 DNW589797 DEA589797 CUE589797 CKI589797 CAM589797 BQQ589797 BGU589797 AWY589797 ANC589797 ADG589797 TK589797 JO589797 L589797 WWA524261 WME524261 WCI524261 VSM524261 VIQ524261 UYU524261 UOY524261 UFC524261 TVG524261 TLK524261 TBO524261 SRS524261 SHW524261 RYA524261 ROE524261 REI524261 QUM524261 QKQ524261 QAU524261 PQY524261 PHC524261 OXG524261 ONK524261 ODO524261 NTS524261 NJW524261 NAA524261 MQE524261 MGI524261 LWM524261 LMQ524261 LCU524261 KSY524261 KJC524261 JZG524261 JPK524261 JFO524261 IVS524261 ILW524261 ICA524261 HSE524261 HII524261 GYM524261 GOQ524261 GEU524261 FUY524261 FLC524261 FBG524261 ERK524261 EHO524261 DXS524261 DNW524261 DEA524261 CUE524261 CKI524261 CAM524261 BQQ524261 BGU524261 AWY524261 ANC524261 ADG524261 TK524261 JO524261 L524261 WWA458725 WME458725 WCI458725 VSM458725 VIQ458725 UYU458725 UOY458725 UFC458725 TVG458725 TLK458725 TBO458725 SRS458725 SHW458725 RYA458725 ROE458725 REI458725 QUM458725 QKQ458725 QAU458725 PQY458725 PHC458725 OXG458725 ONK458725 ODO458725 NTS458725 NJW458725 NAA458725 MQE458725 MGI458725 LWM458725 LMQ458725 LCU458725 KSY458725 KJC458725 JZG458725 JPK458725 JFO458725 IVS458725 ILW458725 ICA458725 HSE458725 HII458725 GYM458725 GOQ458725 GEU458725 FUY458725 FLC458725 FBG458725 ERK458725 EHO458725 DXS458725 DNW458725 DEA458725 CUE458725 CKI458725 CAM458725 BQQ458725 BGU458725 AWY458725 ANC458725 ADG458725 TK458725 JO458725 L458725 WWA393189 WME393189 WCI393189 VSM393189 VIQ393189 UYU393189 UOY393189 UFC393189 TVG393189 TLK393189 TBO393189 SRS393189 SHW393189 RYA393189 ROE393189 REI393189 QUM393189 QKQ393189 QAU393189 PQY393189 PHC393189 OXG393189 ONK393189 ODO393189 NTS393189 NJW393189 NAA393189 MQE393189 MGI393189 LWM393189 LMQ393189 LCU393189 KSY393189 KJC393189 JZG393189 JPK393189 JFO393189 IVS393189 ILW393189 ICA393189 HSE393189 HII393189 GYM393189 GOQ393189 GEU393189 FUY393189 FLC393189 FBG393189 ERK393189 EHO393189 DXS393189 DNW393189 DEA393189 CUE393189 CKI393189 CAM393189 BQQ393189 BGU393189 AWY393189 ANC393189 ADG393189 TK393189 JO393189 L393189 WWA327653 WME327653 WCI327653 VSM327653 VIQ327653 UYU327653 UOY327653 UFC327653 TVG327653 TLK327653 TBO327653 SRS327653 SHW327653 RYA327653 ROE327653 REI327653 QUM327653 QKQ327653 QAU327653 PQY327653 PHC327653 OXG327653 ONK327653 ODO327653 NTS327653 NJW327653 NAA327653 MQE327653 MGI327653 LWM327653 LMQ327653 LCU327653 KSY327653 KJC327653 JZG327653 JPK327653 JFO327653 IVS327653 ILW327653 ICA327653 HSE327653 HII327653 GYM327653 GOQ327653 GEU327653 FUY327653 FLC327653 FBG327653 ERK327653 EHO327653 DXS327653 DNW327653 DEA327653 CUE327653 CKI327653 CAM327653 BQQ327653 BGU327653 AWY327653 ANC327653 ADG327653 TK327653 JO327653 L327653 WWA262117 WME262117 WCI262117 VSM262117 VIQ262117 UYU262117 UOY262117 UFC262117 TVG262117 TLK262117 TBO262117 SRS262117 SHW262117 RYA262117 ROE262117 REI262117 QUM262117 QKQ262117 QAU262117 PQY262117 PHC262117 OXG262117 ONK262117 ODO262117 NTS262117 NJW262117 NAA262117 MQE262117 MGI262117 LWM262117 LMQ262117 LCU262117 KSY262117 KJC262117 JZG262117 JPK262117 JFO262117 IVS262117 ILW262117 ICA262117 HSE262117 HII262117 GYM262117 GOQ262117 GEU262117 FUY262117 FLC262117 FBG262117 ERK262117 EHO262117 DXS262117 DNW262117 DEA262117 CUE262117 CKI262117 CAM262117 BQQ262117 BGU262117 AWY262117 ANC262117 ADG262117 TK262117 JO262117 L262117 WWA196581 WME196581 WCI196581 VSM196581 VIQ196581 UYU196581 UOY196581 UFC196581 TVG196581 TLK196581 TBO196581 SRS196581 SHW196581 RYA196581 ROE196581 REI196581 QUM196581 QKQ196581 QAU196581 PQY196581 PHC196581 OXG196581 ONK196581 ODO196581 NTS196581 NJW196581 NAA196581 MQE196581 MGI196581 LWM196581 LMQ196581 LCU196581 KSY196581 KJC196581 JZG196581 JPK196581 JFO196581 IVS196581 ILW196581 ICA196581 HSE196581 HII196581 GYM196581 GOQ196581 GEU196581 FUY196581 FLC196581 FBG196581 ERK196581 EHO196581 DXS196581 DNW196581 DEA196581 CUE196581 CKI196581 CAM196581 BQQ196581 BGU196581 AWY196581 ANC196581 ADG196581 TK196581 JO196581 L196581 WWA131045 WME131045 WCI131045 VSM131045 VIQ131045 UYU131045 UOY131045 UFC131045 TVG131045 TLK131045 TBO131045 SRS131045 SHW131045 RYA131045 ROE131045 REI131045 QUM131045 QKQ131045 QAU131045 PQY131045 PHC131045 OXG131045 ONK131045 ODO131045 NTS131045 NJW131045 NAA131045 MQE131045 MGI131045 LWM131045 LMQ131045 LCU131045 KSY131045 KJC131045 JZG131045 JPK131045 JFO131045 IVS131045 ILW131045 ICA131045 HSE131045 HII131045 GYM131045 GOQ131045 GEU131045 FUY131045 FLC131045 FBG131045 ERK131045 EHO131045 DXS131045 DNW131045 DEA131045 CUE131045 CKI131045 CAM131045 BQQ131045 BGU131045 AWY131045 ANC131045 ADG131045 TK131045 JO131045 L131045 WWA65509 WME65509 WCI65509 VSM65509 VIQ65509 UYU65509 UOY65509 UFC65509 TVG65509 TLK65509 TBO65509 SRS65509 SHW65509 RYA65509 ROE65509 REI65509 QUM65509 QKQ65509 QAU65509 PQY65509 PHC65509 OXG65509 ONK65509 ODO65509 NTS65509 NJW65509 NAA65509 MQE65509 MGI65509 LWM65509 LMQ65509 LCU65509 KSY65509 KJC65509 JZG65509 JPK65509 JFO65509 IVS65509 ILW65509 ICA65509 HSE65509 HII65509 GYM65509 GOQ65509 GEU65509 FUY65509 FLC65509 FBG65509 ERK65509 EHO65509 DXS65509 DNW65509 DEA65509 CUE65509 CKI65509 CAM65509 BQQ65509 BGU65509 AWY65509 ANC65509 ADG65509 TK65509 JO65509">
      <formula1>#REF!</formula1>
    </dataValidation>
    <dataValidation type="list" allowBlank="1" showInputMessage="1" showErrorMessage="1" sqref="I65509 WVX983013 WMB983013 WCF983013 VSJ983013 VIN983013 UYR983013 UOV983013 UEZ983013 TVD983013 TLH983013 TBL983013 SRP983013 SHT983013 RXX983013 ROB983013 REF983013 QUJ983013 QKN983013 QAR983013 PQV983013 PGZ983013 OXD983013 ONH983013 ODL983013 NTP983013 NJT983013 MZX983013 MQB983013 MGF983013 LWJ983013 LMN983013 LCR983013 KSV983013 KIZ983013 JZD983013 JPH983013 JFL983013 IVP983013 ILT983013 IBX983013 HSB983013 HIF983013 GYJ983013 GON983013 GER983013 FUV983013 FKZ983013 FBD983013 ERH983013 EHL983013 DXP983013 DNT983013 DDX983013 CUB983013 CKF983013 CAJ983013 BQN983013 BGR983013 AWV983013 AMZ983013 ADD983013 TH983013 JL983013 I983013 WVX917477 WMB917477 WCF917477 VSJ917477 VIN917477 UYR917477 UOV917477 UEZ917477 TVD917477 TLH917477 TBL917477 SRP917477 SHT917477 RXX917477 ROB917477 REF917477 QUJ917477 QKN917477 QAR917477 PQV917477 PGZ917477 OXD917477 ONH917477 ODL917477 NTP917477 NJT917477 MZX917477 MQB917477 MGF917477 LWJ917477 LMN917477 LCR917477 KSV917477 KIZ917477 JZD917477 JPH917477 JFL917477 IVP917477 ILT917477 IBX917477 HSB917477 HIF917477 GYJ917477 GON917477 GER917477 FUV917477 FKZ917477 FBD917477 ERH917477 EHL917477 DXP917477 DNT917477 DDX917477 CUB917477 CKF917477 CAJ917477 BQN917477 BGR917477 AWV917477 AMZ917477 ADD917477 TH917477 JL917477 I917477 WVX851941 WMB851941 WCF851941 VSJ851941 VIN851941 UYR851941 UOV851941 UEZ851941 TVD851941 TLH851941 TBL851941 SRP851941 SHT851941 RXX851941 ROB851941 REF851941 QUJ851941 QKN851941 QAR851941 PQV851941 PGZ851941 OXD851941 ONH851941 ODL851941 NTP851941 NJT851941 MZX851941 MQB851941 MGF851941 LWJ851941 LMN851941 LCR851941 KSV851941 KIZ851941 JZD851941 JPH851941 JFL851941 IVP851941 ILT851941 IBX851941 HSB851941 HIF851941 GYJ851941 GON851941 GER851941 FUV851941 FKZ851941 FBD851941 ERH851941 EHL851941 DXP851941 DNT851941 DDX851941 CUB851941 CKF851941 CAJ851941 BQN851941 BGR851941 AWV851941 AMZ851941 ADD851941 TH851941 JL851941 I851941 WVX786405 WMB786405 WCF786405 VSJ786405 VIN786405 UYR786405 UOV786405 UEZ786405 TVD786405 TLH786405 TBL786405 SRP786405 SHT786405 RXX786405 ROB786405 REF786405 QUJ786405 QKN786405 QAR786405 PQV786405 PGZ786405 OXD786405 ONH786405 ODL786405 NTP786405 NJT786405 MZX786405 MQB786405 MGF786405 LWJ786405 LMN786405 LCR786405 KSV786405 KIZ786405 JZD786405 JPH786405 JFL786405 IVP786405 ILT786405 IBX786405 HSB786405 HIF786405 GYJ786405 GON786405 GER786405 FUV786405 FKZ786405 FBD786405 ERH786405 EHL786405 DXP786405 DNT786405 DDX786405 CUB786405 CKF786405 CAJ786405 BQN786405 BGR786405 AWV786405 AMZ786405 ADD786405 TH786405 JL786405 I786405 WVX720869 WMB720869 WCF720869 VSJ720869 VIN720869 UYR720869 UOV720869 UEZ720869 TVD720869 TLH720869 TBL720869 SRP720869 SHT720869 RXX720869 ROB720869 REF720869 QUJ720869 QKN720869 QAR720869 PQV720869 PGZ720869 OXD720869 ONH720869 ODL720869 NTP720869 NJT720869 MZX720869 MQB720869 MGF720869 LWJ720869 LMN720869 LCR720869 KSV720869 KIZ720869 JZD720869 JPH720869 JFL720869 IVP720869 ILT720869 IBX720869 HSB720869 HIF720869 GYJ720869 GON720869 GER720869 FUV720869 FKZ720869 FBD720869 ERH720869 EHL720869 DXP720869 DNT720869 DDX720869 CUB720869 CKF720869 CAJ720869 BQN720869 BGR720869 AWV720869 AMZ720869 ADD720869 TH720869 JL720869 I720869 WVX655333 WMB655333 WCF655333 VSJ655333 VIN655333 UYR655333 UOV655333 UEZ655333 TVD655333 TLH655333 TBL655333 SRP655333 SHT655333 RXX655333 ROB655333 REF655333 QUJ655333 QKN655333 QAR655333 PQV655333 PGZ655333 OXD655333 ONH655333 ODL655333 NTP655333 NJT655333 MZX655333 MQB655333 MGF655333 LWJ655333 LMN655333 LCR655333 KSV655333 KIZ655333 JZD655333 JPH655333 JFL655333 IVP655333 ILT655333 IBX655333 HSB655333 HIF655333 GYJ655333 GON655333 GER655333 FUV655333 FKZ655333 FBD655333 ERH655333 EHL655333 DXP655333 DNT655333 DDX655333 CUB655333 CKF655333 CAJ655333 BQN655333 BGR655333 AWV655333 AMZ655333 ADD655333 TH655333 JL655333 I655333 WVX589797 WMB589797 WCF589797 VSJ589797 VIN589797 UYR589797 UOV589797 UEZ589797 TVD589797 TLH589797 TBL589797 SRP589797 SHT589797 RXX589797 ROB589797 REF589797 QUJ589797 QKN589797 QAR589797 PQV589797 PGZ589797 OXD589797 ONH589797 ODL589797 NTP589797 NJT589797 MZX589797 MQB589797 MGF589797 LWJ589797 LMN589797 LCR589797 KSV589797 KIZ589797 JZD589797 JPH589797 JFL589797 IVP589797 ILT589797 IBX589797 HSB589797 HIF589797 GYJ589797 GON589797 GER589797 FUV589797 FKZ589797 FBD589797 ERH589797 EHL589797 DXP589797 DNT589797 DDX589797 CUB589797 CKF589797 CAJ589797 BQN589797 BGR589797 AWV589797 AMZ589797 ADD589797 TH589797 JL589797 I589797 WVX524261 WMB524261 WCF524261 VSJ524261 VIN524261 UYR524261 UOV524261 UEZ524261 TVD524261 TLH524261 TBL524261 SRP524261 SHT524261 RXX524261 ROB524261 REF524261 QUJ524261 QKN524261 QAR524261 PQV524261 PGZ524261 OXD524261 ONH524261 ODL524261 NTP524261 NJT524261 MZX524261 MQB524261 MGF524261 LWJ524261 LMN524261 LCR524261 KSV524261 KIZ524261 JZD524261 JPH524261 JFL524261 IVP524261 ILT524261 IBX524261 HSB524261 HIF524261 GYJ524261 GON524261 GER524261 FUV524261 FKZ524261 FBD524261 ERH524261 EHL524261 DXP524261 DNT524261 DDX524261 CUB524261 CKF524261 CAJ524261 BQN524261 BGR524261 AWV524261 AMZ524261 ADD524261 TH524261 JL524261 I524261 WVX458725 WMB458725 WCF458725 VSJ458725 VIN458725 UYR458725 UOV458725 UEZ458725 TVD458725 TLH458725 TBL458725 SRP458725 SHT458725 RXX458725 ROB458725 REF458725 QUJ458725 QKN458725 QAR458725 PQV458725 PGZ458725 OXD458725 ONH458725 ODL458725 NTP458725 NJT458725 MZX458725 MQB458725 MGF458725 LWJ458725 LMN458725 LCR458725 KSV458725 KIZ458725 JZD458725 JPH458725 JFL458725 IVP458725 ILT458725 IBX458725 HSB458725 HIF458725 GYJ458725 GON458725 GER458725 FUV458725 FKZ458725 FBD458725 ERH458725 EHL458725 DXP458725 DNT458725 DDX458725 CUB458725 CKF458725 CAJ458725 BQN458725 BGR458725 AWV458725 AMZ458725 ADD458725 TH458725 JL458725 I458725 WVX393189 WMB393189 WCF393189 VSJ393189 VIN393189 UYR393189 UOV393189 UEZ393189 TVD393189 TLH393189 TBL393189 SRP393189 SHT393189 RXX393189 ROB393189 REF393189 QUJ393189 QKN393189 QAR393189 PQV393189 PGZ393189 OXD393189 ONH393189 ODL393189 NTP393189 NJT393189 MZX393189 MQB393189 MGF393189 LWJ393189 LMN393189 LCR393189 KSV393189 KIZ393189 JZD393189 JPH393189 JFL393189 IVP393189 ILT393189 IBX393189 HSB393189 HIF393189 GYJ393189 GON393189 GER393189 FUV393189 FKZ393189 FBD393189 ERH393189 EHL393189 DXP393189 DNT393189 DDX393189 CUB393189 CKF393189 CAJ393189 BQN393189 BGR393189 AWV393189 AMZ393189 ADD393189 TH393189 JL393189 I393189 WVX327653 WMB327653 WCF327653 VSJ327653 VIN327653 UYR327653 UOV327653 UEZ327653 TVD327653 TLH327653 TBL327653 SRP327653 SHT327653 RXX327653 ROB327653 REF327653 QUJ327653 QKN327653 QAR327653 PQV327653 PGZ327653 OXD327653 ONH327653 ODL327653 NTP327653 NJT327653 MZX327653 MQB327653 MGF327653 LWJ327653 LMN327653 LCR327653 KSV327653 KIZ327653 JZD327653 JPH327653 JFL327653 IVP327653 ILT327653 IBX327653 HSB327653 HIF327653 GYJ327653 GON327653 GER327653 FUV327653 FKZ327653 FBD327653 ERH327653 EHL327653 DXP327653 DNT327653 DDX327653 CUB327653 CKF327653 CAJ327653 BQN327653 BGR327653 AWV327653 AMZ327653 ADD327653 TH327653 JL327653 I327653 WVX262117 WMB262117 WCF262117 VSJ262117 VIN262117 UYR262117 UOV262117 UEZ262117 TVD262117 TLH262117 TBL262117 SRP262117 SHT262117 RXX262117 ROB262117 REF262117 QUJ262117 QKN262117 QAR262117 PQV262117 PGZ262117 OXD262117 ONH262117 ODL262117 NTP262117 NJT262117 MZX262117 MQB262117 MGF262117 LWJ262117 LMN262117 LCR262117 KSV262117 KIZ262117 JZD262117 JPH262117 JFL262117 IVP262117 ILT262117 IBX262117 HSB262117 HIF262117 GYJ262117 GON262117 GER262117 FUV262117 FKZ262117 FBD262117 ERH262117 EHL262117 DXP262117 DNT262117 DDX262117 CUB262117 CKF262117 CAJ262117 BQN262117 BGR262117 AWV262117 AMZ262117 ADD262117 TH262117 JL262117 I262117 WVX196581 WMB196581 WCF196581 VSJ196581 VIN196581 UYR196581 UOV196581 UEZ196581 TVD196581 TLH196581 TBL196581 SRP196581 SHT196581 RXX196581 ROB196581 REF196581 QUJ196581 QKN196581 QAR196581 PQV196581 PGZ196581 OXD196581 ONH196581 ODL196581 NTP196581 NJT196581 MZX196581 MQB196581 MGF196581 LWJ196581 LMN196581 LCR196581 KSV196581 KIZ196581 JZD196581 JPH196581 JFL196581 IVP196581 ILT196581 IBX196581 HSB196581 HIF196581 GYJ196581 GON196581 GER196581 FUV196581 FKZ196581 FBD196581 ERH196581 EHL196581 DXP196581 DNT196581 DDX196581 CUB196581 CKF196581 CAJ196581 BQN196581 BGR196581 AWV196581 AMZ196581 ADD196581 TH196581 JL196581 I196581 WVX131045 WMB131045 WCF131045 VSJ131045 VIN131045 UYR131045 UOV131045 UEZ131045 TVD131045 TLH131045 TBL131045 SRP131045 SHT131045 RXX131045 ROB131045 REF131045 QUJ131045 QKN131045 QAR131045 PQV131045 PGZ131045 OXD131045 ONH131045 ODL131045 NTP131045 NJT131045 MZX131045 MQB131045 MGF131045 LWJ131045 LMN131045 LCR131045 KSV131045 KIZ131045 JZD131045 JPH131045 JFL131045 IVP131045 ILT131045 IBX131045 HSB131045 HIF131045 GYJ131045 GON131045 GER131045 FUV131045 FKZ131045 FBD131045 ERH131045 EHL131045 DXP131045 DNT131045 DDX131045 CUB131045 CKF131045 CAJ131045 BQN131045 BGR131045 AWV131045 AMZ131045 ADD131045 TH131045 JL131045 I131045 WVX65509 WMB65509 WCF65509 VSJ65509 VIN65509 UYR65509 UOV65509 UEZ65509 TVD65509 TLH65509 TBL65509 SRP65509 SHT65509 RXX65509 ROB65509 REF65509 QUJ65509 QKN65509 QAR65509 PQV65509 PGZ65509 OXD65509 ONH65509 ODL65509 NTP65509 NJT65509 MZX65509 MQB65509 MGF65509 LWJ65509 LMN65509 LCR65509 KSV65509 KIZ65509 JZD65509 JPH65509 JFL65509 IVP65509 ILT65509 IBX65509 HSB65509 HIF65509 GYJ65509 GON65509 GER65509 FUV65509 FKZ65509 FBD65509 ERH65509 EHL65509 DXP65509 DNT65509 DDX65509 CUB65509 CKF65509 CAJ65509 BQN65509 BGR65509 AWV65509 AMZ65509 ADD65509 TH65509 JL65509">
      <formula1>#REF!</formula1>
    </dataValidation>
  </dataValidations>
  <pageMargins left="0.70866141732283472" right="0.70866141732283472" top="0.74803149606299213" bottom="0.74803149606299213" header="0.31496062992125984" footer="0.31496062992125984"/>
  <pageSetup paperSize="9" scale="56" fitToWidth="2" orientation="landscape" horizontalDpi="1200" verticalDpi="1200" r:id="rId1"/>
  <colBreaks count="1" manualBreakCount="1">
    <brk id="19" max="6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1:AL78"/>
  <sheetViews>
    <sheetView view="pageBreakPreview" zoomScale="60" zoomScaleNormal="100" workbookViewId="0">
      <selection activeCell="C17" sqref="C17"/>
    </sheetView>
  </sheetViews>
  <sheetFormatPr defaultRowHeight="12.75" x14ac:dyDescent="0.2"/>
  <cols>
    <col min="1" max="1" width="3.42578125" style="2" customWidth="1"/>
    <col min="2" max="2" width="67.140625" style="96" customWidth="1"/>
    <col min="3" max="3" width="12" style="89" bestFit="1" customWidth="1"/>
    <col min="4" max="4" width="12" style="90" bestFit="1" customWidth="1"/>
    <col min="5" max="5" width="12" style="89" bestFit="1" customWidth="1"/>
    <col min="6" max="6" width="12" style="90" bestFit="1" customWidth="1"/>
    <col min="7" max="7" width="23.42578125" style="89" bestFit="1" customWidth="1"/>
    <col min="8" max="10" width="12" style="90" bestFit="1" customWidth="1"/>
    <col min="11" max="11" width="12" style="89" bestFit="1" customWidth="1"/>
    <col min="12" max="12" width="12" style="90" bestFit="1" customWidth="1"/>
    <col min="13" max="13" width="12" style="89" bestFit="1" customWidth="1"/>
    <col min="14" max="14" width="12" style="90" bestFit="1" customWidth="1"/>
    <col min="15" max="15" width="42.28515625" style="89" bestFit="1" customWidth="1"/>
    <col min="16" max="16" width="12" style="90" bestFit="1" customWidth="1"/>
    <col min="17" max="17" width="12" style="89" bestFit="1" customWidth="1"/>
    <col min="18" max="18" width="12" style="90" bestFit="1" customWidth="1"/>
    <col min="19" max="19" width="12" style="89" bestFit="1" customWidth="1"/>
    <col min="20" max="20" width="12" style="90" bestFit="1" customWidth="1"/>
    <col min="21" max="21" width="12" style="89" bestFit="1" customWidth="1"/>
    <col min="22" max="22" width="12" style="90" bestFit="1" customWidth="1"/>
    <col min="23" max="23" width="12" style="89" bestFit="1" customWidth="1"/>
    <col min="24" max="24" width="12" style="90" bestFit="1" customWidth="1"/>
    <col min="25" max="25" width="12" style="89" bestFit="1" customWidth="1"/>
    <col min="26" max="26" width="12" style="90" bestFit="1" customWidth="1"/>
    <col min="27" max="27" width="12" style="89" bestFit="1" customWidth="1"/>
    <col min="28" max="34" width="12" style="90" bestFit="1" customWidth="1"/>
    <col min="35" max="35" width="12" style="89" bestFit="1" customWidth="1"/>
    <col min="36" max="36" width="12" style="90" bestFit="1" customWidth="1"/>
    <col min="37" max="37" width="12" style="89" bestFit="1" customWidth="1"/>
    <col min="38" max="38" width="12" style="90" bestFit="1" customWidth="1"/>
    <col min="39" max="263" width="9.140625" style="2"/>
    <col min="264" max="264" width="34" style="2" customWidth="1"/>
    <col min="265" max="294" width="9.5703125" style="2" customWidth="1"/>
    <col min="295" max="519" width="9.140625" style="2"/>
    <col min="520" max="520" width="34" style="2" customWidth="1"/>
    <col min="521" max="550" width="9.5703125" style="2" customWidth="1"/>
    <col min="551" max="775" width="9.140625" style="2"/>
    <col min="776" max="776" width="34" style="2" customWidth="1"/>
    <col min="777" max="806" width="9.5703125" style="2" customWidth="1"/>
    <col min="807" max="1031" width="9.140625" style="2"/>
    <col min="1032" max="1032" width="34" style="2" customWidth="1"/>
    <col min="1033" max="1062" width="9.5703125" style="2" customWidth="1"/>
    <col min="1063" max="1287" width="9.140625" style="2"/>
    <col min="1288" max="1288" width="34" style="2" customWidth="1"/>
    <col min="1289" max="1318" width="9.5703125" style="2" customWidth="1"/>
    <col min="1319" max="1543" width="9.140625" style="2"/>
    <col min="1544" max="1544" width="34" style="2" customWidth="1"/>
    <col min="1545" max="1574" width="9.5703125" style="2" customWidth="1"/>
    <col min="1575" max="1799" width="9.140625" style="2"/>
    <col min="1800" max="1800" width="34" style="2" customWidth="1"/>
    <col min="1801" max="1830" width="9.5703125" style="2" customWidth="1"/>
    <col min="1831" max="2055" width="9.140625" style="2"/>
    <col min="2056" max="2056" width="34" style="2" customWidth="1"/>
    <col min="2057" max="2086" width="9.5703125" style="2" customWidth="1"/>
    <col min="2087" max="2311" width="9.140625" style="2"/>
    <col min="2312" max="2312" width="34" style="2" customWidth="1"/>
    <col min="2313" max="2342" width="9.5703125" style="2" customWidth="1"/>
    <col min="2343" max="2567" width="9.140625" style="2"/>
    <col min="2568" max="2568" width="34" style="2" customWidth="1"/>
    <col min="2569" max="2598" width="9.5703125" style="2" customWidth="1"/>
    <col min="2599" max="2823" width="9.140625" style="2"/>
    <col min="2824" max="2824" width="34" style="2" customWidth="1"/>
    <col min="2825" max="2854" width="9.5703125" style="2" customWidth="1"/>
    <col min="2855" max="3079" width="9.140625" style="2"/>
    <col min="3080" max="3080" width="34" style="2" customWidth="1"/>
    <col min="3081" max="3110" width="9.5703125" style="2" customWidth="1"/>
    <col min="3111" max="3335" width="9.140625" style="2"/>
    <col min="3336" max="3336" width="34" style="2" customWidth="1"/>
    <col min="3337" max="3366" width="9.5703125" style="2" customWidth="1"/>
    <col min="3367" max="3591" width="9.140625" style="2"/>
    <col min="3592" max="3592" width="34" style="2" customWidth="1"/>
    <col min="3593" max="3622" width="9.5703125" style="2" customWidth="1"/>
    <col min="3623" max="3847" width="9.140625" style="2"/>
    <col min="3848" max="3848" width="34" style="2" customWidth="1"/>
    <col min="3849" max="3878" width="9.5703125" style="2" customWidth="1"/>
    <col min="3879" max="4103" width="9.140625" style="2"/>
    <col min="4104" max="4104" width="34" style="2" customWidth="1"/>
    <col min="4105" max="4134" width="9.5703125" style="2" customWidth="1"/>
    <col min="4135" max="4359" width="9.140625" style="2"/>
    <col min="4360" max="4360" width="34" style="2" customWidth="1"/>
    <col min="4361" max="4390" width="9.5703125" style="2" customWidth="1"/>
    <col min="4391" max="4615" width="9.140625" style="2"/>
    <col min="4616" max="4616" width="34" style="2" customWidth="1"/>
    <col min="4617" max="4646" width="9.5703125" style="2" customWidth="1"/>
    <col min="4647" max="4871" width="9.140625" style="2"/>
    <col min="4872" max="4872" width="34" style="2" customWidth="1"/>
    <col min="4873" max="4902" width="9.5703125" style="2" customWidth="1"/>
    <col min="4903" max="5127" width="9.140625" style="2"/>
    <col min="5128" max="5128" width="34" style="2" customWidth="1"/>
    <col min="5129" max="5158" width="9.5703125" style="2" customWidth="1"/>
    <col min="5159" max="5383" width="9.140625" style="2"/>
    <col min="5384" max="5384" width="34" style="2" customWidth="1"/>
    <col min="5385" max="5414" width="9.5703125" style="2" customWidth="1"/>
    <col min="5415" max="5639" width="9.140625" style="2"/>
    <col min="5640" max="5640" width="34" style="2" customWidth="1"/>
    <col min="5641" max="5670" width="9.5703125" style="2" customWidth="1"/>
    <col min="5671" max="5895" width="9.140625" style="2"/>
    <col min="5896" max="5896" width="34" style="2" customWidth="1"/>
    <col min="5897" max="5926" width="9.5703125" style="2" customWidth="1"/>
    <col min="5927" max="6151" width="9.140625" style="2"/>
    <col min="6152" max="6152" width="34" style="2" customWidth="1"/>
    <col min="6153" max="6182" width="9.5703125" style="2" customWidth="1"/>
    <col min="6183" max="6407" width="9.140625" style="2"/>
    <col min="6408" max="6408" width="34" style="2" customWidth="1"/>
    <col min="6409" max="6438" width="9.5703125" style="2" customWidth="1"/>
    <col min="6439" max="6663" width="9.140625" style="2"/>
    <col min="6664" max="6664" width="34" style="2" customWidth="1"/>
    <col min="6665" max="6694" width="9.5703125" style="2" customWidth="1"/>
    <col min="6695" max="6919" width="9.140625" style="2"/>
    <col min="6920" max="6920" width="34" style="2" customWidth="1"/>
    <col min="6921" max="6950" width="9.5703125" style="2" customWidth="1"/>
    <col min="6951" max="7175" width="9.140625" style="2"/>
    <col min="7176" max="7176" width="34" style="2" customWidth="1"/>
    <col min="7177" max="7206" width="9.5703125" style="2" customWidth="1"/>
    <col min="7207" max="7431" width="9.140625" style="2"/>
    <col min="7432" max="7432" width="34" style="2" customWidth="1"/>
    <col min="7433" max="7462" width="9.5703125" style="2" customWidth="1"/>
    <col min="7463" max="7687" width="9.140625" style="2"/>
    <col min="7688" max="7688" width="34" style="2" customWidth="1"/>
    <col min="7689" max="7718" width="9.5703125" style="2" customWidth="1"/>
    <col min="7719" max="7943" width="9.140625" style="2"/>
    <col min="7944" max="7944" width="34" style="2" customWidth="1"/>
    <col min="7945" max="7974" width="9.5703125" style="2" customWidth="1"/>
    <col min="7975" max="8199" width="9.140625" style="2"/>
    <col min="8200" max="8200" width="34" style="2" customWidth="1"/>
    <col min="8201" max="8230" width="9.5703125" style="2" customWidth="1"/>
    <col min="8231" max="8455" width="9.140625" style="2"/>
    <col min="8456" max="8456" width="34" style="2" customWidth="1"/>
    <col min="8457" max="8486" width="9.5703125" style="2" customWidth="1"/>
    <col min="8487" max="8711" width="9.140625" style="2"/>
    <col min="8712" max="8712" width="34" style="2" customWidth="1"/>
    <col min="8713" max="8742" width="9.5703125" style="2" customWidth="1"/>
    <col min="8743" max="8967" width="9.140625" style="2"/>
    <col min="8968" max="8968" width="34" style="2" customWidth="1"/>
    <col min="8969" max="8998" width="9.5703125" style="2" customWidth="1"/>
    <col min="8999" max="9223" width="9.140625" style="2"/>
    <col min="9224" max="9224" width="34" style="2" customWidth="1"/>
    <col min="9225" max="9254" width="9.5703125" style="2" customWidth="1"/>
    <col min="9255" max="9479" width="9.140625" style="2"/>
    <col min="9480" max="9480" width="34" style="2" customWidth="1"/>
    <col min="9481" max="9510" width="9.5703125" style="2" customWidth="1"/>
    <col min="9511" max="9735" width="9.140625" style="2"/>
    <col min="9736" max="9736" width="34" style="2" customWidth="1"/>
    <col min="9737" max="9766" width="9.5703125" style="2" customWidth="1"/>
    <col min="9767" max="9991" width="9.140625" style="2"/>
    <col min="9992" max="9992" width="34" style="2" customWidth="1"/>
    <col min="9993" max="10022" width="9.5703125" style="2" customWidth="1"/>
    <col min="10023" max="10247" width="9.140625" style="2"/>
    <col min="10248" max="10248" width="34" style="2" customWidth="1"/>
    <col min="10249" max="10278" width="9.5703125" style="2" customWidth="1"/>
    <col min="10279" max="10503" width="9.140625" style="2"/>
    <col min="10504" max="10504" width="34" style="2" customWidth="1"/>
    <col min="10505" max="10534" width="9.5703125" style="2" customWidth="1"/>
    <col min="10535" max="10759" width="9.140625" style="2"/>
    <col min="10760" max="10760" width="34" style="2" customWidth="1"/>
    <col min="10761" max="10790" width="9.5703125" style="2" customWidth="1"/>
    <col min="10791" max="11015" width="9.140625" style="2"/>
    <col min="11016" max="11016" width="34" style="2" customWidth="1"/>
    <col min="11017" max="11046" width="9.5703125" style="2" customWidth="1"/>
    <col min="11047" max="11271" width="9.140625" style="2"/>
    <col min="11272" max="11272" width="34" style="2" customWidth="1"/>
    <col min="11273" max="11302" width="9.5703125" style="2" customWidth="1"/>
    <col min="11303" max="11527" width="9.140625" style="2"/>
    <col min="11528" max="11528" width="34" style="2" customWidth="1"/>
    <col min="11529" max="11558" width="9.5703125" style="2" customWidth="1"/>
    <col min="11559" max="11783" width="9.140625" style="2"/>
    <col min="11784" max="11784" width="34" style="2" customWidth="1"/>
    <col min="11785" max="11814" width="9.5703125" style="2" customWidth="1"/>
    <col min="11815" max="12039" width="9.140625" style="2"/>
    <col min="12040" max="12040" width="34" style="2" customWidth="1"/>
    <col min="12041" max="12070" width="9.5703125" style="2" customWidth="1"/>
    <col min="12071" max="12295" width="9.140625" style="2"/>
    <col min="12296" max="12296" width="34" style="2" customWidth="1"/>
    <col min="12297" max="12326" width="9.5703125" style="2" customWidth="1"/>
    <col min="12327" max="12551" width="9.140625" style="2"/>
    <col min="12552" max="12552" width="34" style="2" customWidth="1"/>
    <col min="12553" max="12582" width="9.5703125" style="2" customWidth="1"/>
    <col min="12583" max="12807" width="9.140625" style="2"/>
    <col min="12808" max="12808" width="34" style="2" customWidth="1"/>
    <col min="12809" max="12838" width="9.5703125" style="2" customWidth="1"/>
    <col min="12839" max="13063" width="9.140625" style="2"/>
    <col min="13064" max="13064" width="34" style="2" customWidth="1"/>
    <col min="13065" max="13094" width="9.5703125" style="2" customWidth="1"/>
    <col min="13095" max="13319" width="9.140625" style="2"/>
    <col min="13320" max="13320" width="34" style="2" customWidth="1"/>
    <col min="13321" max="13350" width="9.5703125" style="2" customWidth="1"/>
    <col min="13351" max="13575" width="9.140625" style="2"/>
    <col min="13576" max="13576" width="34" style="2" customWidth="1"/>
    <col min="13577" max="13606" width="9.5703125" style="2" customWidth="1"/>
    <col min="13607" max="13831" width="9.140625" style="2"/>
    <col min="13832" max="13832" width="34" style="2" customWidth="1"/>
    <col min="13833" max="13862" width="9.5703125" style="2" customWidth="1"/>
    <col min="13863" max="14087" width="9.140625" style="2"/>
    <col min="14088" max="14088" width="34" style="2" customWidth="1"/>
    <col min="14089" max="14118" width="9.5703125" style="2" customWidth="1"/>
    <col min="14119" max="14343" width="9.140625" style="2"/>
    <col min="14344" max="14344" width="34" style="2" customWidth="1"/>
    <col min="14345" max="14374" width="9.5703125" style="2" customWidth="1"/>
    <col min="14375" max="14599" width="9.140625" style="2"/>
    <col min="14600" max="14600" width="34" style="2" customWidth="1"/>
    <col min="14601" max="14630" width="9.5703125" style="2" customWidth="1"/>
    <col min="14631" max="14855" width="9.140625" style="2"/>
    <col min="14856" max="14856" width="34" style="2" customWidth="1"/>
    <col min="14857" max="14886" width="9.5703125" style="2" customWidth="1"/>
    <col min="14887" max="15111" width="9.140625" style="2"/>
    <col min="15112" max="15112" width="34" style="2" customWidth="1"/>
    <col min="15113" max="15142" width="9.5703125" style="2" customWidth="1"/>
    <col min="15143" max="15367" width="9.140625" style="2"/>
    <col min="15368" max="15368" width="34" style="2" customWidth="1"/>
    <col min="15369" max="15398" width="9.5703125" style="2" customWidth="1"/>
    <col min="15399" max="15623" width="9.140625" style="2"/>
    <col min="15624" max="15624" width="34" style="2" customWidth="1"/>
    <col min="15625" max="15654" width="9.5703125" style="2" customWidth="1"/>
    <col min="15655" max="15879" width="9.140625" style="2"/>
    <col min="15880" max="15880" width="34" style="2" customWidth="1"/>
    <col min="15881" max="15910" width="9.5703125" style="2" customWidth="1"/>
    <col min="15911" max="16135" width="9.140625" style="2"/>
    <col min="16136" max="16136" width="34" style="2" customWidth="1"/>
    <col min="16137" max="16166" width="9.5703125" style="2" customWidth="1"/>
    <col min="16167" max="16384" width="9.140625" style="2"/>
  </cols>
  <sheetData>
    <row r="1" spans="2:38" ht="25.5" customHeight="1" x14ac:dyDescent="0.2">
      <c r="B1" s="899" t="s">
        <v>1642</v>
      </c>
    </row>
    <row r="2" spans="2:38" s="70" customFormat="1" x14ac:dyDescent="0.2">
      <c r="B2" s="68" t="s">
        <v>1322</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row>
    <row r="3" spans="2:38" s="70" customFormat="1" x14ac:dyDescent="0.2">
      <c r="B3" s="71"/>
      <c r="C3" s="62"/>
      <c r="D3" s="62"/>
      <c r="E3" s="62"/>
      <c r="F3" s="62"/>
      <c r="G3" s="62"/>
      <c r="H3" s="62"/>
      <c r="I3" s="62"/>
      <c r="J3" s="62"/>
      <c r="K3" s="62"/>
      <c r="L3" s="62"/>
      <c r="M3" s="62"/>
      <c r="N3" s="62"/>
      <c r="O3" s="62"/>
      <c r="P3" s="62"/>
      <c r="Q3" s="62"/>
      <c r="R3" s="62"/>
      <c r="S3" s="62"/>
      <c r="T3" s="62"/>
      <c r="U3" s="62"/>
      <c r="V3" s="62"/>
      <c r="W3" s="62"/>
      <c r="X3" s="62"/>
      <c r="Y3" s="62"/>
      <c r="Z3" s="62"/>
      <c r="AA3" s="62"/>
      <c r="AB3" s="62"/>
      <c r="AC3" s="62"/>
      <c r="AD3" s="62"/>
      <c r="AE3" s="62"/>
      <c r="AF3" s="62"/>
      <c r="AG3" s="62"/>
      <c r="AH3" s="62"/>
      <c r="AI3" s="62"/>
      <c r="AJ3" s="62"/>
      <c r="AK3" s="62"/>
      <c r="AL3" s="62"/>
    </row>
    <row r="4" spans="2:38" s="8" customFormat="1" x14ac:dyDescent="0.2">
      <c r="B4" s="72" t="s">
        <v>176</v>
      </c>
      <c r="C4" s="818"/>
      <c r="D4" s="818"/>
      <c r="E4" s="818"/>
      <c r="F4" s="818"/>
      <c r="G4" s="818"/>
      <c r="H4" s="818"/>
      <c r="I4" s="818"/>
      <c r="J4" s="818"/>
      <c r="K4" s="818"/>
      <c r="L4" s="818"/>
      <c r="M4" s="818"/>
      <c r="N4" s="818"/>
      <c r="O4" s="818"/>
      <c r="P4" s="818"/>
      <c r="Q4" s="818"/>
      <c r="R4" s="818"/>
      <c r="S4" s="818"/>
      <c r="T4" s="818"/>
      <c r="U4" s="818"/>
      <c r="V4" s="818"/>
      <c r="W4" s="818"/>
      <c r="X4" s="818"/>
      <c r="Y4" s="818"/>
      <c r="Z4" s="818"/>
      <c r="AA4" s="818"/>
      <c r="AB4" s="818"/>
      <c r="AC4" s="818"/>
      <c r="AD4" s="818"/>
      <c r="AE4" s="818"/>
      <c r="AF4" s="818"/>
      <c r="AG4" s="818"/>
      <c r="AH4" s="818"/>
      <c r="AI4" s="818"/>
      <c r="AJ4" s="818"/>
      <c r="AK4" s="818"/>
      <c r="AL4" s="818"/>
    </row>
    <row r="5" spans="2:38" s="8" customFormat="1" ht="25.5" x14ac:dyDescent="0.2">
      <c r="B5" s="866" t="s">
        <v>1569</v>
      </c>
      <c r="C5" s="818"/>
      <c r="D5" s="818"/>
      <c r="E5" s="818"/>
      <c r="F5" s="818"/>
      <c r="G5" s="818"/>
      <c r="H5" s="818"/>
      <c r="I5" s="818"/>
      <c r="J5" s="818"/>
      <c r="K5" s="818"/>
      <c r="L5" s="818"/>
      <c r="M5" s="818"/>
      <c r="N5" s="818"/>
      <c r="O5" s="74"/>
      <c r="P5" s="74"/>
      <c r="Q5" s="74"/>
      <c r="R5" s="74"/>
      <c r="S5" s="74"/>
      <c r="T5" s="74"/>
      <c r="U5" s="74"/>
      <c r="V5" s="74"/>
      <c r="W5" s="74"/>
      <c r="X5" s="74"/>
      <c r="Y5" s="74"/>
      <c r="Z5" s="74"/>
      <c r="AA5" s="74"/>
      <c r="AB5" s="74"/>
      <c r="AC5" s="74"/>
      <c r="AD5" s="74"/>
      <c r="AE5" s="74"/>
      <c r="AF5" s="74"/>
      <c r="AG5" s="74"/>
      <c r="AH5" s="74"/>
      <c r="AI5" s="74"/>
      <c r="AJ5" s="74"/>
      <c r="AK5" s="74"/>
      <c r="AL5" s="74"/>
    </row>
    <row r="6" spans="2:38" s="8" customFormat="1" ht="198" customHeight="1" x14ac:dyDescent="0.2">
      <c r="B6" s="867" t="s">
        <v>1570</v>
      </c>
      <c r="C6" s="867"/>
      <c r="D6" s="867"/>
      <c r="E6" s="867"/>
      <c r="F6" s="867"/>
      <c r="G6" s="867"/>
      <c r="H6" s="867"/>
      <c r="I6" s="867"/>
      <c r="J6" s="867"/>
      <c r="K6" s="867"/>
      <c r="L6" s="867"/>
      <c r="M6" s="867"/>
      <c r="N6" s="867"/>
      <c r="O6" s="867"/>
      <c r="P6" s="74"/>
      <c r="Q6" s="74"/>
      <c r="R6" s="74"/>
      <c r="S6" s="74"/>
      <c r="T6" s="74"/>
      <c r="U6" s="74"/>
      <c r="V6" s="74"/>
      <c r="W6" s="74"/>
      <c r="X6" s="74"/>
      <c r="Y6" s="74"/>
      <c r="Z6" s="74"/>
      <c r="AA6" s="74"/>
      <c r="AB6" s="74"/>
      <c r="AC6" s="74"/>
      <c r="AD6" s="74"/>
      <c r="AE6" s="74"/>
      <c r="AF6" s="74"/>
      <c r="AG6" s="74"/>
      <c r="AH6" s="74"/>
      <c r="AI6" s="74"/>
      <c r="AJ6" s="74"/>
      <c r="AK6" s="74"/>
      <c r="AL6" s="74"/>
    </row>
    <row r="7" spans="2:38" s="8" customFormat="1" x14ac:dyDescent="0.2">
      <c r="B7" s="75" t="s">
        <v>75</v>
      </c>
      <c r="C7" s="818"/>
      <c r="D7" s="818"/>
      <c r="E7" s="818"/>
      <c r="F7" s="818"/>
      <c r="G7" s="818"/>
      <c r="H7" s="818"/>
      <c r="I7" s="818"/>
      <c r="J7" s="818"/>
      <c r="K7" s="818"/>
      <c r="L7" s="818"/>
      <c r="M7" s="818"/>
      <c r="N7" s="818"/>
      <c r="O7" s="74"/>
      <c r="P7" s="74"/>
      <c r="Q7" s="74"/>
      <c r="R7" s="74"/>
      <c r="S7" s="74"/>
      <c r="T7" s="74"/>
      <c r="U7" s="74"/>
      <c r="V7" s="74"/>
      <c r="W7" s="74"/>
      <c r="X7" s="74"/>
      <c r="Y7" s="74"/>
      <c r="Z7" s="74"/>
      <c r="AA7" s="74"/>
      <c r="AB7" s="74"/>
      <c r="AC7" s="74"/>
      <c r="AD7" s="74"/>
      <c r="AE7" s="74"/>
      <c r="AF7" s="74"/>
      <c r="AG7" s="74"/>
      <c r="AH7" s="74"/>
      <c r="AI7" s="74"/>
      <c r="AJ7" s="74"/>
      <c r="AK7" s="74"/>
      <c r="AL7" s="74"/>
    </row>
    <row r="8" spans="2:38" s="8" customFormat="1" x14ac:dyDescent="0.2">
      <c r="B8" s="864" t="s">
        <v>1565</v>
      </c>
      <c r="C8" s="865"/>
      <c r="D8" s="865"/>
      <c r="E8" s="865"/>
      <c r="F8" s="865"/>
      <c r="G8" s="865"/>
      <c r="H8" s="818"/>
      <c r="I8" s="818"/>
      <c r="J8" s="818"/>
      <c r="K8" s="818"/>
      <c r="L8" s="818"/>
      <c r="M8" s="818"/>
      <c r="N8" s="818"/>
      <c r="O8" s="74"/>
      <c r="P8" s="74"/>
      <c r="Q8" s="74"/>
      <c r="R8" s="74"/>
      <c r="S8" s="74"/>
      <c r="T8" s="74"/>
      <c r="U8" s="74"/>
      <c r="V8" s="74"/>
      <c r="W8" s="74"/>
      <c r="X8" s="74"/>
      <c r="Y8" s="74"/>
      <c r="Z8" s="74"/>
      <c r="AA8" s="74"/>
      <c r="AB8" s="74"/>
      <c r="AC8" s="74"/>
      <c r="AD8" s="74"/>
      <c r="AE8" s="74"/>
      <c r="AF8" s="74"/>
      <c r="AG8" s="74"/>
      <c r="AH8" s="74"/>
      <c r="AI8" s="74"/>
      <c r="AJ8" s="74"/>
      <c r="AK8" s="74"/>
      <c r="AL8" s="74"/>
    </row>
    <row r="9" spans="2:38" s="8" customFormat="1" x14ac:dyDescent="0.2">
      <c r="B9" s="32" t="s">
        <v>1566</v>
      </c>
      <c r="C9" s="818"/>
      <c r="D9" s="818"/>
      <c r="E9" s="818"/>
      <c r="F9" s="818"/>
      <c r="G9" s="818"/>
      <c r="H9" s="818"/>
      <c r="I9" s="818"/>
      <c r="J9" s="818"/>
      <c r="K9" s="818"/>
      <c r="L9" s="818"/>
      <c r="M9" s="818"/>
      <c r="N9" s="818"/>
      <c r="O9" s="74"/>
      <c r="P9" s="74"/>
      <c r="Q9" s="74"/>
      <c r="R9" s="74"/>
      <c r="S9" s="74"/>
      <c r="T9" s="74"/>
      <c r="U9" s="74"/>
      <c r="V9" s="74"/>
      <c r="W9" s="74"/>
      <c r="X9" s="74"/>
      <c r="Y9" s="74"/>
      <c r="Z9" s="74"/>
      <c r="AA9" s="74"/>
      <c r="AB9" s="74"/>
      <c r="AC9" s="74"/>
      <c r="AD9" s="74"/>
      <c r="AE9" s="74"/>
      <c r="AF9" s="74"/>
      <c r="AG9" s="74"/>
      <c r="AH9" s="74"/>
      <c r="AI9" s="74"/>
      <c r="AJ9" s="74"/>
      <c r="AK9" s="74"/>
      <c r="AL9" s="74"/>
    </row>
    <row r="10" spans="2:38" s="70" customFormat="1" x14ac:dyDescent="0.2">
      <c r="B10" s="76" t="s">
        <v>77</v>
      </c>
      <c r="C10" s="77"/>
      <c r="D10" s="78"/>
      <c r="E10" s="77"/>
      <c r="F10" s="77"/>
      <c r="G10" s="77"/>
      <c r="H10" s="77"/>
      <c r="I10" s="77"/>
      <c r="J10" s="77"/>
      <c r="K10" s="77"/>
      <c r="L10" s="77"/>
      <c r="M10" s="77"/>
      <c r="N10" s="77"/>
      <c r="O10" s="77"/>
      <c r="P10" s="77"/>
      <c r="Q10" s="77"/>
      <c r="R10" s="77"/>
      <c r="S10" s="77"/>
      <c r="T10" s="77"/>
      <c r="U10" s="77"/>
      <c r="V10" s="77"/>
      <c r="W10" s="77"/>
      <c r="X10" s="77"/>
      <c r="Y10" s="77"/>
      <c r="Z10" s="77"/>
      <c r="AA10" s="77"/>
      <c r="AB10" s="77"/>
      <c r="AC10" s="77"/>
      <c r="AD10" s="77"/>
      <c r="AE10" s="77"/>
      <c r="AF10" s="77"/>
      <c r="AG10" s="77"/>
      <c r="AH10" s="77"/>
      <c r="AI10" s="77"/>
      <c r="AJ10" s="77"/>
      <c r="AK10" s="77"/>
      <c r="AL10" s="77"/>
    </row>
    <row r="11" spans="2:38" s="70" customFormat="1" x14ac:dyDescent="0.2">
      <c r="B11" s="79"/>
      <c r="C11" s="62"/>
      <c r="D11" s="80"/>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row>
    <row r="12" spans="2:38" s="8" customFormat="1" x14ac:dyDescent="0.2">
      <c r="B12" s="81" t="s">
        <v>80</v>
      </c>
      <c r="C12" s="82"/>
      <c r="D12" s="82"/>
      <c r="E12" s="82"/>
      <c r="F12" s="82"/>
      <c r="G12" s="82"/>
      <c r="H12" s="82"/>
      <c r="I12" s="82"/>
      <c r="J12" s="82"/>
      <c r="K12" s="82"/>
      <c r="L12" s="82"/>
      <c r="M12" s="82"/>
      <c r="N12" s="82"/>
      <c r="O12" s="74"/>
      <c r="P12" s="74"/>
      <c r="Q12" s="74"/>
      <c r="R12" s="74"/>
      <c r="S12" s="74"/>
      <c r="T12" s="74"/>
      <c r="U12" s="74"/>
      <c r="V12" s="74"/>
      <c r="W12" s="74"/>
      <c r="X12" s="74"/>
      <c r="Y12" s="74"/>
      <c r="Z12" s="74"/>
      <c r="AA12" s="74"/>
      <c r="AB12" s="74"/>
      <c r="AC12" s="74"/>
      <c r="AD12" s="74"/>
      <c r="AE12" s="74"/>
      <c r="AF12" s="74"/>
      <c r="AG12" s="74"/>
      <c r="AH12" s="74"/>
      <c r="AI12" s="74"/>
      <c r="AJ12" s="74"/>
      <c r="AK12" s="74"/>
      <c r="AL12" s="74"/>
    </row>
    <row r="13" spans="2:38" s="8" customFormat="1" ht="15" x14ac:dyDescent="0.25">
      <c r="B13" s="83" t="s">
        <v>459</v>
      </c>
      <c r="C13" s="985"/>
      <c r="D13" s="986"/>
      <c r="E13" s="987"/>
      <c r="F13" s="82"/>
      <c r="G13" s="82"/>
      <c r="H13" s="82" t="s">
        <v>84</v>
      </c>
      <c r="I13" s="988"/>
      <c r="J13" s="988"/>
      <c r="K13" s="988"/>
      <c r="L13" s="989"/>
      <c r="M13" s="74"/>
      <c r="N13" s="82"/>
      <c r="O13" s="74"/>
      <c r="P13" s="74"/>
      <c r="Q13" s="74"/>
      <c r="R13" s="74"/>
      <c r="S13" s="74"/>
      <c r="T13" s="74"/>
      <c r="U13" s="74"/>
      <c r="V13" s="74"/>
      <c r="W13" s="74"/>
      <c r="X13" s="74"/>
      <c r="Y13" s="74"/>
      <c r="Z13" s="74"/>
      <c r="AA13" s="74"/>
      <c r="AB13" s="74"/>
      <c r="AC13" s="74"/>
      <c r="AD13" s="74"/>
      <c r="AE13" s="74"/>
      <c r="AF13" s="74"/>
      <c r="AG13" s="74"/>
      <c r="AH13" s="74"/>
      <c r="AI13" s="74"/>
      <c r="AJ13" s="74"/>
      <c r="AK13" s="74"/>
      <c r="AL13" s="74"/>
    </row>
    <row r="14" spans="2:38" s="8" customFormat="1" x14ac:dyDescent="0.2">
      <c r="B14" s="83"/>
      <c r="C14" s="74"/>
      <c r="D14" s="74"/>
      <c r="E14" s="74"/>
      <c r="F14" s="82"/>
      <c r="G14" s="74"/>
      <c r="H14" s="74"/>
      <c r="I14" s="74"/>
      <c r="J14" s="74"/>
      <c r="K14" s="74"/>
      <c r="L14" s="74"/>
      <c r="M14" s="74"/>
      <c r="N14" s="82"/>
      <c r="O14" s="74"/>
      <c r="P14" s="74"/>
      <c r="Q14" s="74"/>
      <c r="R14" s="74"/>
      <c r="S14" s="74"/>
      <c r="T14" s="74"/>
      <c r="U14" s="74"/>
      <c r="V14" s="74"/>
      <c r="W14" s="74"/>
      <c r="X14" s="74"/>
      <c r="Y14" s="74"/>
      <c r="Z14" s="74"/>
      <c r="AA14" s="74"/>
      <c r="AB14" s="74"/>
      <c r="AC14" s="74"/>
      <c r="AD14" s="74"/>
      <c r="AE14" s="74"/>
      <c r="AF14" s="74"/>
      <c r="AG14" s="74"/>
      <c r="AH14" s="74"/>
      <c r="AI14" s="74"/>
      <c r="AJ14" s="74"/>
      <c r="AK14" s="74"/>
      <c r="AL14" s="74"/>
    </row>
    <row r="15" spans="2:38" s="8" customFormat="1" x14ac:dyDescent="0.2">
      <c r="B15" s="83" t="s">
        <v>177</v>
      </c>
      <c r="C15" s="985"/>
      <c r="D15" s="986"/>
      <c r="E15" s="987"/>
      <c r="F15" s="82"/>
      <c r="G15" s="74"/>
      <c r="H15" s="74"/>
      <c r="I15" s="74"/>
      <c r="J15" s="74"/>
      <c r="K15" s="74"/>
      <c r="L15" s="74"/>
      <c r="M15" s="74"/>
      <c r="N15" s="82"/>
      <c r="O15" s="74"/>
      <c r="P15" s="74"/>
      <c r="Q15" s="74"/>
      <c r="R15" s="74"/>
      <c r="S15" s="74"/>
      <c r="T15" s="74"/>
      <c r="U15" s="74"/>
      <c r="V15" s="74"/>
      <c r="W15" s="74"/>
      <c r="X15" s="74"/>
      <c r="Y15" s="74"/>
      <c r="Z15" s="74"/>
      <c r="AA15" s="74"/>
      <c r="AB15" s="74"/>
      <c r="AC15" s="74"/>
      <c r="AD15" s="74"/>
      <c r="AE15" s="74"/>
      <c r="AF15" s="74"/>
      <c r="AG15" s="74"/>
      <c r="AH15" s="74"/>
      <c r="AI15" s="74"/>
      <c r="AJ15" s="74"/>
      <c r="AK15" s="74"/>
      <c r="AL15" s="74"/>
    </row>
    <row r="16" spans="2:38" s="8" customFormat="1" x14ac:dyDescent="0.2">
      <c r="B16" s="84"/>
      <c r="C16" s="82"/>
      <c r="D16" s="82"/>
      <c r="E16" s="82"/>
      <c r="F16" s="82"/>
      <c r="G16" s="74"/>
      <c r="H16" s="74"/>
      <c r="I16" s="74"/>
      <c r="J16" s="74"/>
      <c r="K16" s="74"/>
      <c r="L16" s="74"/>
      <c r="M16" s="74"/>
      <c r="N16" s="82"/>
      <c r="O16" s="74"/>
      <c r="P16" s="74"/>
      <c r="Q16" s="74"/>
      <c r="R16" s="74"/>
      <c r="S16" s="74"/>
      <c r="T16" s="74"/>
      <c r="U16" s="74"/>
      <c r="V16" s="74"/>
      <c r="W16" s="74"/>
      <c r="X16" s="74"/>
      <c r="Y16" s="74"/>
      <c r="Z16" s="74"/>
      <c r="AA16" s="74"/>
      <c r="AB16" s="74"/>
      <c r="AC16" s="74"/>
      <c r="AD16" s="74"/>
      <c r="AE16" s="74"/>
      <c r="AF16" s="74"/>
      <c r="AG16" s="74"/>
      <c r="AH16" s="74"/>
      <c r="AI16" s="74"/>
      <c r="AJ16" s="74"/>
      <c r="AK16" s="74"/>
      <c r="AL16" s="74"/>
    </row>
    <row r="17" spans="2:38" s="8" customFormat="1" x14ac:dyDescent="0.2">
      <c r="B17" s="15"/>
      <c r="C17" s="85"/>
      <c r="D17" s="85"/>
      <c r="E17" s="85"/>
      <c r="F17" s="85"/>
      <c r="G17" s="86"/>
      <c r="H17" s="85"/>
      <c r="I17" s="85"/>
      <c r="J17" s="85"/>
      <c r="K17" s="85"/>
      <c r="L17" s="85"/>
      <c r="M17" s="85"/>
      <c r="N17" s="85"/>
      <c r="O17" s="85"/>
      <c r="P17" s="85"/>
      <c r="Q17" s="85"/>
      <c r="R17" s="85"/>
      <c r="S17" s="85"/>
      <c r="T17" s="85"/>
      <c r="U17" s="85"/>
      <c r="V17" s="85"/>
      <c r="W17" s="85"/>
      <c r="X17" s="85"/>
      <c r="Y17" s="85"/>
      <c r="Z17" s="85"/>
      <c r="AA17" s="85"/>
      <c r="AB17" s="85"/>
      <c r="AC17" s="85"/>
      <c r="AD17" s="85"/>
      <c r="AE17" s="85"/>
      <c r="AF17" s="85"/>
      <c r="AG17" s="85"/>
      <c r="AH17" s="85"/>
      <c r="AI17" s="85"/>
      <c r="AJ17" s="85"/>
      <c r="AK17" s="85"/>
      <c r="AL17" s="85"/>
    </row>
    <row r="18" spans="2:38" x14ac:dyDescent="0.2">
      <c r="B18" s="87" t="s">
        <v>96</v>
      </c>
      <c r="C18" s="88"/>
      <c r="D18" s="85"/>
      <c r="E18" s="85"/>
      <c r="F18" s="85"/>
      <c r="G18" s="86"/>
      <c r="H18" s="85"/>
      <c r="I18" s="85"/>
      <c r="J18" s="85"/>
      <c r="K18" s="85"/>
      <c r="L18" s="85"/>
      <c r="M18" s="85"/>
      <c r="N18" s="85"/>
      <c r="AJ18" s="91"/>
      <c r="AK18" s="92"/>
      <c r="AL18" s="91"/>
    </row>
    <row r="19" spans="2:38" s="43" customFormat="1" ht="36" customHeight="1" x14ac:dyDescent="0.2">
      <c r="B19" s="984" t="s">
        <v>179</v>
      </c>
      <c r="C19" s="983" t="s">
        <v>180</v>
      </c>
      <c r="D19" s="983"/>
      <c r="E19" s="983" t="s">
        <v>182</v>
      </c>
      <c r="F19" s="983"/>
      <c r="G19" s="983" t="s">
        <v>1290</v>
      </c>
      <c r="H19" s="983"/>
      <c r="I19" s="983" t="s">
        <v>462</v>
      </c>
      <c r="J19" s="983"/>
      <c r="K19" s="983" t="s">
        <v>71</v>
      </c>
      <c r="L19" s="983"/>
      <c r="M19" s="983" t="s">
        <v>72</v>
      </c>
      <c r="N19" s="983"/>
      <c r="O19" s="982" t="s">
        <v>1232</v>
      </c>
      <c r="P19" s="983"/>
      <c r="Q19" s="982" t="s">
        <v>1233</v>
      </c>
      <c r="R19" s="983"/>
      <c r="S19" s="982" t="s">
        <v>1292</v>
      </c>
      <c r="T19" s="983"/>
      <c r="U19" s="982" t="s">
        <v>1234</v>
      </c>
      <c r="V19" s="983"/>
      <c r="W19" s="982" t="s">
        <v>181</v>
      </c>
      <c r="X19" s="983"/>
      <c r="Y19" s="982" t="s">
        <v>76</v>
      </c>
      <c r="Z19" s="983"/>
      <c r="AA19" s="982" t="s">
        <v>136</v>
      </c>
      <c r="AB19" s="983"/>
      <c r="AC19" s="982" t="s">
        <v>138</v>
      </c>
      <c r="AD19" s="983"/>
      <c r="AE19" s="982" t="s">
        <v>463</v>
      </c>
      <c r="AF19" s="983"/>
      <c r="AG19" s="982" t="s">
        <v>1047</v>
      </c>
      <c r="AH19" s="983"/>
      <c r="AI19" s="982" t="s">
        <v>1294</v>
      </c>
      <c r="AJ19" s="983"/>
      <c r="AK19" s="982" t="s">
        <v>184</v>
      </c>
      <c r="AL19" s="983"/>
    </row>
    <row r="20" spans="2:38" s="43" customFormat="1" ht="12.75" customHeight="1" x14ac:dyDescent="0.25">
      <c r="B20" s="984"/>
      <c r="C20" s="244" t="s">
        <v>185</v>
      </c>
      <c r="D20" s="245" t="s">
        <v>186</v>
      </c>
      <c r="E20" s="244" t="s">
        <v>185</v>
      </c>
      <c r="F20" s="245" t="s">
        <v>186</v>
      </c>
      <c r="G20" s="244" t="s">
        <v>185</v>
      </c>
      <c r="H20" s="245" t="s">
        <v>186</v>
      </c>
      <c r="I20" s="244" t="s">
        <v>185</v>
      </c>
      <c r="J20" s="245" t="s">
        <v>186</v>
      </c>
      <c r="K20" s="244" t="s">
        <v>185</v>
      </c>
      <c r="L20" s="245" t="s">
        <v>186</v>
      </c>
      <c r="M20" s="244" t="s">
        <v>185</v>
      </c>
      <c r="N20" s="245" t="s">
        <v>186</v>
      </c>
      <c r="O20" s="244" t="s">
        <v>185</v>
      </c>
      <c r="P20" s="245" t="s">
        <v>186</v>
      </c>
      <c r="Q20" s="244" t="s">
        <v>185</v>
      </c>
      <c r="R20" s="245" t="s">
        <v>186</v>
      </c>
      <c r="S20" s="244" t="s">
        <v>185</v>
      </c>
      <c r="T20" s="245" t="s">
        <v>186</v>
      </c>
      <c r="U20" s="244" t="s">
        <v>185</v>
      </c>
      <c r="V20" s="245" t="s">
        <v>186</v>
      </c>
      <c r="W20" s="244" t="s">
        <v>185</v>
      </c>
      <c r="X20" s="245" t="s">
        <v>186</v>
      </c>
      <c r="Y20" s="244" t="s">
        <v>185</v>
      </c>
      <c r="Z20" s="245" t="s">
        <v>186</v>
      </c>
      <c r="AA20" s="244" t="s">
        <v>185</v>
      </c>
      <c r="AB20" s="245" t="s">
        <v>186</v>
      </c>
      <c r="AC20" s="244" t="s">
        <v>185</v>
      </c>
      <c r="AD20" s="245" t="s">
        <v>186</v>
      </c>
      <c r="AE20" s="244" t="s">
        <v>185</v>
      </c>
      <c r="AF20" s="245" t="s">
        <v>186</v>
      </c>
      <c r="AG20" s="244" t="s">
        <v>185</v>
      </c>
      <c r="AH20" s="245" t="s">
        <v>186</v>
      </c>
      <c r="AI20" s="244" t="s">
        <v>185</v>
      </c>
      <c r="AJ20" s="245" t="s">
        <v>186</v>
      </c>
      <c r="AK20" s="244" t="s">
        <v>185</v>
      </c>
      <c r="AL20" s="245" t="s">
        <v>186</v>
      </c>
    </row>
    <row r="21" spans="2:38" ht="15" x14ac:dyDescent="0.25">
      <c r="B21" s="246" t="s">
        <v>1571</v>
      </c>
      <c r="C21" s="247"/>
      <c r="D21" s="247"/>
      <c r="E21" s="247"/>
      <c r="F21" s="247"/>
      <c r="G21" s="247"/>
      <c r="H21" s="247"/>
      <c r="I21" s="247"/>
      <c r="J21" s="247"/>
      <c r="K21" s="247"/>
      <c r="L21" s="247"/>
      <c r="M21" s="247"/>
      <c r="N21" s="247"/>
      <c r="O21" s="247"/>
      <c r="P21" s="247"/>
      <c r="Q21" s="247"/>
      <c r="R21" s="247"/>
      <c r="S21" s="247"/>
      <c r="T21" s="247"/>
      <c r="U21" s="247"/>
      <c r="V21" s="247"/>
      <c r="W21" s="247"/>
      <c r="X21" s="247"/>
      <c r="Y21" s="247"/>
      <c r="Z21" s="247"/>
      <c r="AA21" s="247"/>
      <c r="AB21" s="247"/>
      <c r="AC21" s="247"/>
      <c r="AD21" s="247"/>
      <c r="AE21" s="247"/>
      <c r="AF21" s="247"/>
      <c r="AG21" s="247"/>
      <c r="AH21" s="247"/>
      <c r="AI21" s="247"/>
      <c r="AJ21" s="247"/>
      <c r="AK21" s="247">
        <f>C21+E21+G21+I21+K21+M21+O21+Q21+S21+U21+W21+Y21+AA21+AC21+AE21+AG21+AI21</f>
        <v>0</v>
      </c>
      <c r="AL21" s="247">
        <f>D21+F21+H21+J21+L21+N21+P21+R21+T21+V21+X21+Z21+AB21+AD21+AF21+AH21+AJ21</f>
        <v>0</v>
      </c>
    </row>
    <row r="22" spans="2:38" ht="15" x14ac:dyDescent="0.25">
      <c r="B22" s="248" t="s">
        <v>1572</v>
      </c>
      <c r="C22" s="249"/>
      <c r="D22" s="249"/>
      <c r="E22" s="249"/>
      <c r="F22" s="249"/>
      <c r="G22" s="249"/>
      <c r="H22" s="249"/>
      <c r="I22" s="249"/>
      <c r="J22" s="249"/>
      <c r="K22" s="249"/>
      <c r="L22" s="249"/>
      <c r="M22" s="249"/>
      <c r="N22" s="249"/>
      <c r="O22" s="249"/>
      <c r="P22" s="249"/>
      <c r="Q22" s="249"/>
      <c r="R22" s="249"/>
      <c r="S22" s="249"/>
      <c r="T22" s="249"/>
      <c r="U22" s="249"/>
      <c r="V22" s="249"/>
      <c r="W22" s="249"/>
      <c r="X22" s="249"/>
      <c r="Y22" s="249"/>
      <c r="Z22" s="249"/>
      <c r="AA22" s="249"/>
      <c r="AB22" s="249"/>
      <c r="AC22" s="249"/>
      <c r="AD22" s="249"/>
      <c r="AE22" s="249"/>
      <c r="AF22" s="249"/>
      <c r="AG22" s="249"/>
      <c r="AH22" s="249"/>
      <c r="AI22" s="249"/>
      <c r="AJ22" s="249"/>
      <c r="AK22" s="247">
        <f t="shared" ref="AK22:AL66" si="0">C22+E22+G22+I22+K22+M22+O22+Q22+S22+U22+W22+Y22+AA22+AC22+AE22+AG22+AI22</f>
        <v>0</v>
      </c>
      <c r="AL22" s="247">
        <f t="shared" si="0"/>
        <v>0</v>
      </c>
    </row>
    <row r="23" spans="2:38" ht="15" x14ac:dyDescent="0.25">
      <c r="B23" s="248" t="s">
        <v>1573</v>
      </c>
      <c r="C23" s="249"/>
      <c r="D23" s="249"/>
      <c r="E23" s="249"/>
      <c r="F23" s="249"/>
      <c r="G23" s="249"/>
      <c r="H23" s="249"/>
      <c r="I23" s="249"/>
      <c r="J23" s="249"/>
      <c r="K23" s="249"/>
      <c r="L23" s="249"/>
      <c r="M23" s="249"/>
      <c r="N23" s="249"/>
      <c r="O23" s="249"/>
      <c r="P23" s="249"/>
      <c r="Q23" s="249"/>
      <c r="R23" s="249"/>
      <c r="S23" s="249"/>
      <c r="T23" s="249"/>
      <c r="U23" s="249"/>
      <c r="V23" s="249"/>
      <c r="W23" s="249"/>
      <c r="X23" s="249"/>
      <c r="Y23" s="249"/>
      <c r="Z23" s="249"/>
      <c r="AA23" s="249"/>
      <c r="AB23" s="249"/>
      <c r="AC23" s="249"/>
      <c r="AD23" s="249"/>
      <c r="AE23" s="249"/>
      <c r="AF23" s="249"/>
      <c r="AG23" s="249"/>
      <c r="AH23" s="249"/>
      <c r="AI23" s="249"/>
      <c r="AJ23" s="249"/>
      <c r="AK23" s="247">
        <f t="shared" si="0"/>
        <v>0</v>
      </c>
      <c r="AL23" s="247">
        <f t="shared" si="0"/>
        <v>0</v>
      </c>
    </row>
    <row r="24" spans="2:38" ht="15" x14ac:dyDescent="0.25">
      <c r="B24" s="248" t="s">
        <v>1574</v>
      </c>
      <c r="C24" s="249"/>
      <c r="D24" s="249"/>
      <c r="E24" s="249"/>
      <c r="F24" s="249"/>
      <c r="G24" s="249"/>
      <c r="H24" s="249"/>
      <c r="I24" s="249"/>
      <c r="J24" s="249"/>
      <c r="K24" s="249"/>
      <c r="L24" s="249"/>
      <c r="M24" s="249"/>
      <c r="N24" s="249"/>
      <c r="O24" s="249"/>
      <c r="P24" s="249"/>
      <c r="Q24" s="249"/>
      <c r="R24" s="249"/>
      <c r="S24" s="249"/>
      <c r="T24" s="249"/>
      <c r="U24" s="249"/>
      <c r="V24" s="249"/>
      <c r="W24" s="249"/>
      <c r="X24" s="249"/>
      <c r="Y24" s="249"/>
      <c r="Z24" s="249"/>
      <c r="AA24" s="249"/>
      <c r="AB24" s="249"/>
      <c r="AC24" s="249"/>
      <c r="AD24" s="249"/>
      <c r="AE24" s="249"/>
      <c r="AF24" s="249"/>
      <c r="AG24" s="249"/>
      <c r="AH24" s="249"/>
      <c r="AI24" s="249"/>
      <c r="AJ24" s="249"/>
      <c r="AK24" s="247">
        <f t="shared" si="0"/>
        <v>0</v>
      </c>
      <c r="AL24" s="247">
        <f t="shared" si="0"/>
        <v>0</v>
      </c>
    </row>
    <row r="25" spans="2:38" ht="15" x14ac:dyDescent="0.25">
      <c r="B25" s="248" t="s">
        <v>1575</v>
      </c>
      <c r="C25" s="824"/>
      <c r="D25" s="249"/>
      <c r="E25" s="824"/>
      <c r="F25" s="249"/>
      <c r="G25" s="824"/>
      <c r="H25" s="249"/>
      <c r="I25" s="824"/>
      <c r="J25" s="249"/>
      <c r="K25" s="824"/>
      <c r="L25" s="249"/>
      <c r="M25" s="824"/>
      <c r="N25" s="249"/>
      <c r="O25" s="824"/>
      <c r="P25" s="249"/>
      <c r="Q25" s="824"/>
      <c r="R25" s="249"/>
      <c r="S25" s="824"/>
      <c r="T25" s="249"/>
      <c r="U25" s="824"/>
      <c r="V25" s="249"/>
      <c r="W25" s="824"/>
      <c r="X25" s="249"/>
      <c r="Y25" s="824"/>
      <c r="Z25" s="249"/>
      <c r="AA25" s="824"/>
      <c r="AB25" s="249"/>
      <c r="AC25" s="824"/>
      <c r="AD25" s="249"/>
      <c r="AE25" s="824"/>
      <c r="AF25" s="249"/>
      <c r="AG25" s="824"/>
      <c r="AH25" s="249"/>
      <c r="AI25" s="824"/>
      <c r="AJ25" s="249"/>
      <c r="AK25" s="825">
        <f t="shared" si="0"/>
        <v>0</v>
      </c>
      <c r="AL25" s="247">
        <f t="shared" si="0"/>
        <v>0</v>
      </c>
    </row>
    <row r="26" spans="2:38" ht="15" x14ac:dyDescent="0.25">
      <c r="B26" s="248" t="s">
        <v>1576</v>
      </c>
      <c r="C26" s="824"/>
      <c r="D26" s="249"/>
      <c r="E26" s="824"/>
      <c r="F26" s="249"/>
      <c r="G26" s="824"/>
      <c r="H26" s="249"/>
      <c r="I26" s="824"/>
      <c r="J26" s="249"/>
      <c r="K26" s="824"/>
      <c r="L26" s="249"/>
      <c r="M26" s="824"/>
      <c r="N26" s="249"/>
      <c r="O26" s="824"/>
      <c r="P26" s="249"/>
      <c r="Q26" s="824"/>
      <c r="R26" s="249"/>
      <c r="S26" s="824"/>
      <c r="T26" s="249"/>
      <c r="U26" s="824"/>
      <c r="V26" s="249"/>
      <c r="W26" s="824"/>
      <c r="X26" s="249"/>
      <c r="Y26" s="824"/>
      <c r="Z26" s="249"/>
      <c r="AA26" s="824"/>
      <c r="AB26" s="249"/>
      <c r="AC26" s="824"/>
      <c r="AD26" s="249"/>
      <c r="AE26" s="824"/>
      <c r="AF26" s="249"/>
      <c r="AG26" s="824"/>
      <c r="AH26" s="249"/>
      <c r="AI26" s="824"/>
      <c r="AJ26" s="249"/>
      <c r="AK26" s="825">
        <f t="shared" si="0"/>
        <v>0</v>
      </c>
      <c r="AL26" s="247">
        <f t="shared" si="0"/>
        <v>0</v>
      </c>
    </row>
    <row r="27" spans="2:38" ht="15" x14ac:dyDescent="0.25">
      <c r="B27" s="836" t="s">
        <v>1577</v>
      </c>
      <c r="C27" s="824"/>
      <c r="D27" s="249"/>
      <c r="E27" s="824"/>
      <c r="F27" s="249"/>
      <c r="G27" s="824"/>
      <c r="H27" s="249"/>
      <c r="I27" s="824"/>
      <c r="J27" s="249"/>
      <c r="K27" s="824"/>
      <c r="L27" s="249"/>
      <c r="M27" s="824"/>
      <c r="N27" s="249"/>
      <c r="O27" s="824"/>
      <c r="P27" s="249"/>
      <c r="Q27" s="824"/>
      <c r="R27" s="249"/>
      <c r="S27" s="824"/>
      <c r="T27" s="249"/>
      <c r="U27" s="824"/>
      <c r="V27" s="249"/>
      <c r="W27" s="824"/>
      <c r="X27" s="249"/>
      <c r="Y27" s="824"/>
      <c r="Z27" s="249"/>
      <c r="AA27" s="824"/>
      <c r="AB27" s="249"/>
      <c r="AC27" s="824"/>
      <c r="AD27" s="249"/>
      <c r="AE27" s="824"/>
      <c r="AF27" s="249"/>
      <c r="AG27" s="824"/>
      <c r="AH27" s="249"/>
      <c r="AI27" s="824"/>
      <c r="AJ27" s="249"/>
      <c r="AK27" s="825">
        <f t="shared" ref="AK27" si="1">C27+E27+G27+I27+K27+M27+O27+Q27+S27+U27+W27+Y27+AA27+AC27+AE27+AG27+AI27</f>
        <v>0</v>
      </c>
      <c r="AL27" s="247">
        <f t="shared" ref="AL27" si="2">D27+F27+H27+J27+L27+N27+P27+R27+T27+V27+X27+Z27+AB27+AD27+AF27+AH27+AJ27</f>
        <v>0</v>
      </c>
    </row>
    <row r="28" spans="2:38" s="70" customFormat="1" ht="15" x14ac:dyDescent="0.25">
      <c r="B28" s="248" t="s">
        <v>1578</v>
      </c>
      <c r="C28" s="249"/>
      <c r="D28" s="249"/>
      <c r="E28" s="249"/>
      <c r="F28" s="249"/>
      <c r="G28" s="249"/>
      <c r="H28" s="249"/>
      <c r="I28" s="249"/>
      <c r="J28" s="249"/>
      <c r="K28" s="249"/>
      <c r="L28" s="249"/>
      <c r="M28" s="249"/>
      <c r="N28" s="249"/>
      <c r="O28" s="249"/>
      <c r="P28" s="249"/>
      <c r="Q28" s="249"/>
      <c r="R28" s="249"/>
      <c r="S28" s="249"/>
      <c r="T28" s="249"/>
      <c r="U28" s="249"/>
      <c r="V28" s="249"/>
      <c r="W28" s="249"/>
      <c r="X28" s="249"/>
      <c r="Y28" s="249"/>
      <c r="Z28" s="249"/>
      <c r="AA28" s="249"/>
      <c r="AB28" s="249"/>
      <c r="AC28" s="249"/>
      <c r="AD28" s="249"/>
      <c r="AE28" s="249"/>
      <c r="AF28" s="249"/>
      <c r="AG28" s="249"/>
      <c r="AH28" s="249"/>
      <c r="AI28" s="249"/>
      <c r="AJ28" s="249"/>
      <c r="AK28" s="247">
        <f t="shared" si="0"/>
        <v>0</v>
      </c>
      <c r="AL28" s="247">
        <f t="shared" si="0"/>
        <v>0</v>
      </c>
    </row>
    <row r="29" spans="2:38" s="70" customFormat="1" ht="15" x14ac:dyDescent="0.25">
      <c r="B29" s="248" t="s">
        <v>1579</v>
      </c>
      <c r="C29" s="249"/>
      <c r="D29" s="249"/>
      <c r="E29" s="249"/>
      <c r="F29" s="249"/>
      <c r="G29" s="249"/>
      <c r="H29" s="249"/>
      <c r="I29" s="249"/>
      <c r="J29" s="249"/>
      <c r="K29" s="249"/>
      <c r="L29" s="249"/>
      <c r="M29" s="249"/>
      <c r="N29" s="249"/>
      <c r="O29" s="249"/>
      <c r="P29" s="249"/>
      <c r="Q29" s="249"/>
      <c r="R29" s="249"/>
      <c r="S29" s="249"/>
      <c r="T29" s="249"/>
      <c r="U29" s="249"/>
      <c r="V29" s="249"/>
      <c r="W29" s="249"/>
      <c r="X29" s="249"/>
      <c r="Y29" s="249"/>
      <c r="Z29" s="249"/>
      <c r="AA29" s="249"/>
      <c r="AB29" s="249"/>
      <c r="AC29" s="249"/>
      <c r="AD29" s="249"/>
      <c r="AE29" s="249"/>
      <c r="AF29" s="249"/>
      <c r="AG29" s="249"/>
      <c r="AH29" s="249"/>
      <c r="AI29" s="249"/>
      <c r="AJ29" s="249"/>
      <c r="AK29" s="247">
        <f t="shared" si="0"/>
        <v>0</v>
      </c>
      <c r="AL29" s="247">
        <f t="shared" si="0"/>
        <v>0</v>
      </c>
    </row>
    <row r="30" spans="2:38" s="70" customFormat="1" ht="15" x14ac:dyDescent="0.25">
      <c r="B30" s="837" t="s">
        <v>1580</v>
      </c>
      <c r="C30" s="249">
        <f>C21+C22-C23+C24-C25+C26-C27-C28-C29</f>
        <v>0</v>
      </c>
      <c r="D30" s="249">
        <f t="shared" ref="D30:AJ30" si="3">D21+D22-D23+D24-D25+D26-D27-D28-D29</f>
        <v>0</v>
      </c>
      <c r="E30" s="249">
        <f t="shared" si="3"/>
        <v>0</v>
      </c>
      <c r="F30" s="249">
        <f t="shared" si="3"/>
        <v>0</v>
      </c>
      <c r="G30" s="249">
        <f t="shared" si="3"/>
        <v>0</v>
      </c>
      <c r="H30" s="249">
        <f t="shared" si="3"/>
        <v>0</v>
      </c>
      <c r="I30" s="249">
        <f t="shared" si="3"/>
        <v>0</v>
      </c>
      <c r="J30" s="249">
        <f t="shared" si="3"/>
        <v>0</v>
      </c>
      <c r="K30" s="249">
        <f t="shared" si="3"/>
        <v>0</v>
      </c>
      <c r="L30" s="249">
        <f t="shared" si="3"/>
        <v>0</v>
      </c>
      <c r="M30" s="249">
        <f t="shared" si="3"/>
        <v>0</v>
      </c>
      <c r="N30" s="249">
        <f t="shared" si="3"/>
        <v>0</v>
      </c>
      <c r="O30" s="249">
        <f t="shared" si="3"/>
        <v>0</v>
      </c>
      <c r="P30" s="249">
        <f t="shared" si="3"/>
        <v>0</v>
      </c>
      <c r="Q30" s="249">
        <f t="shared" si="3"/>
        <v>0</v>
      </c>
      <c r="R30" s="249">
        <f t="shared" si="3"/>
        <v>0</v>
      </c>
      <c r="S30" s="249">
        <f t="shared" si="3"/>
        <v>0</v>
      </c>
      <c r="T30" s="249">
        <f t="shared" si="3"/>
        <v>0</v>
      </c>
      <c r="U30" s="249">
        <f t="shared" si="3"/>
        <v>0</v>
      </c>
      <c r="V30" s="249">
        <f t="shared" si="3"/>
        <v>0</v>
      </c>
      <c r="W30" s="249">
        <f t="shared" si="3"/>
        <v>0</v>
      </c>
      <c r="X30" s="249">
        <f t="shared" si="3"/>
        <v>0</v>
      </c>
      <c r="Y30" s="249">
        <f t="shared" si="3"/>
        <v>0</v>
      </c>
      <c r="Z30" s="249">
        <f t="shared" si="3"/>
        <v>0</v>
      </c>
      <c r="AA30" s="249">
        <f t="shared" si="3"/>
        <v>0</v>
      </c>
      <c r="AB30" s="249">
        <f t="shared" si="3"/>
        <v>0</v>
      </c>
      <c r="AC30" s="249">
        <f t="shared" si="3"/>
        <v>0</v>
      </c>
      <c r="AD30" s="249">
        <f t="shared" si="3"/>
        <v>0</v>
      </c>
      <c r="AE30" s="249">
        <f t="shared" si="3"/>
        <v>0</v>
      </c>
      <c r="AF30" s="249">
        <f t="shared" si="3"/>
        <v>0</v>
      </c>
      <c r="AG30" s="249">
        <f t="shared" si="3"/>
        <v>0</v>
      </c>
      <c r="AH30" s="249">
        <f t="shared" si="3"/>
        <v>0</v>
      </c>
      <c r="AI30" s="249">
        <f t="shared" si="3"/>
        <v>0</v>
      </c>
      <c r="AJ30" s="249">
        <f t="shared" si="3"/>
        <v>0</v>
      </c>
      <c r="AK30" s="247">
        <f t="shared" si="0"/>
        <v>0</v>
      </c>
      <c r="AL30" s="247">
        <f t="shared" si="0"/>
        <v>0</v>
      </c>
    </row>
    <row r="31" spans="2:38" ht="15" x14ac:dyDescent="0.25">
      <c r="B31" s="248" t="s">
        <v>1581</v>
      </c>
      <c r="C31" s="249">
        <f t="shared" ref="C31:AJ31" si="4">C23+C30-C21</f>
        <v>0</v>
      </c>
      <c r="D31" s="249">
        <f t="shared" si="4"/>
        <v>0</v>
      </c>
      <c r="E31" s="249">
        <f t="shared" si="4"/>
        <v>0</v>
      </c>
      <c r="F31" s="249">
        <f t="shared" si="4"/>
        <v>0</v>
      </c>
      <c r="G31" s="249">
        <f t="shared" si="4"/>
        <v>0</v>
      </c>
      <c r="H31" s="249">
        <f t="shared" si="4"/>
        <v>0</v>
      </c>
      <c r="I31" s="249">
        <f t="shared" si="4"/>
        <v>0</v>
      </c>
      <c r="J31" s="249">
        <f t="shared" si="4"/>
        <v>0</v>
      </c>
      <c r="K31" s="249">
        <f t="shared" si="4"/>
        <v>0</v>
      </c>
      <c r="L31" s="249">
        <f t="shared" si="4"/>
        <v>0</v>
      </c>
      <c r="M31" s="249">
        <f t="shared" si="4"/>
        <v>0</v>
      </c>
      <c r="N31" s="249">
        <f t="shared" si="4"/>
        <v>0</v>
      </c>
      <c r="O31" s="249">
        <f t="shared" si="4"/>
        <v>0</v>
      </c>
      <c r="P31" s="249">
        <f t="shared" si="4"/>
        <v>0</v>
      </c>
      <c r="Q31" s="249">
        <f t="shared" si="4"/>
        <v>0</v>
      </c>
      <c r="R31" s="249">
        <f t="shared" si="4"/>
        <v>0</v>
      </c>
      <c r="S31" s="249">
        <f t="shared" si="4"/>
        <v>0</v>
      </c>
      <c r="T31" s="249">
        <f t="shared" si="4"/>
        <v>0</v>
      </c>
      <c r="U31" s="249">
        <f t="shared" si="4"/>
        <v>0</v>
      </c>
      <c r="V31" s="249">
        <f t="shared" si="4"/>
        <v>0</v>
      </c>
      <c r="W31" s="249">
        <f t="shared" si="4"/>
        <v>0</v>
      </c>
      <c r="X31" s="249">
        <f t="shared" si="4"/>
        <v>0</v>
      </c>
      <c r="Y31" s="249">
        <f t="shared" si="4"/>
        <v>0</v>
      </c>
      <c r="Z31" s="249">
        <f t="shared" si="4"/>
        <v>0</v>
      </c>
      <c r="AA31" s="249">
        <f t="shared" si="4"/>
        <v>0</v>
      </c>
      <c r="AB31" s="249">
        <f t="shared" si="4"/>
        <v>0</v>
      </c>
      <c r="AC31" s="249">
        <f t="shared" si="4"/>
        <v>0</v>
      </c>
      <c r="AD31" s="249">
        <f t="shared" si="4"/>
        <v>0</v>
      </c>
      <c r="AE31" s="249">
        <f t="shared" si="4"/>
        <v>0</v>
      </c>
      <c r="AF31" s="249">
        <f t="shared" si="4"/>
        <v>0</v>
      </c>
      <c r="AG31" s="249">
        <f t="shared" si="4"/>
        <v>0</v>
      </c>
      <c r="AH31" s="249">
        <f t="shared" si="4"/>
        <v>0</v>
      </c>
      <c r="AI31" s="249">
        <f t="shared" si="4"/>
        <v>0</v>
      </c>
      <c r="AJ31" s="249">
        <f t="shared" si="4"/>
        <v>0</v>
      </c>
      <c r="AK31" s="247">
        <f t="shared" si="0"/>
        <v>0</v>
      </c>
      <c r="AL31" s="247">
        <f t="shared" si="0"/>
        <v>0</v>
      </c>
    </row>
    <row r="32" spans="2:38" ht="15" x14ac:dyDescent="0.25">
      <c r="B32" s="742"/>
      <c r="C32" s="743"/>
      <c r="D32" s="743"/>
      <c r="E32" s="743"/>
      <c r="F32" s="743"/>
      <c r="G32" s="743"/>
      <c r="H32" s="743"/>
      <c r="I32" s="743"/>
      <c r="J32" s="743"/>
      <c r="K32" s="743"/>
      <c r="L32" s="743"/>
      <c r="M32" s="743"/>
      <c r="N32" s="743"/>
      <c r="O32" s="743"/>
      <c r="P32" s="743"/>
      <c r="Q32" s="743"/>
      <c r="R32" s="743"/>
      <c r="S32" s="743"/>
      <c r="T32" s="743"/>
      <c r="U32" s="743"/>
      <c r="V32" s="743"/>
      <c r="W32" s="743"/>
      <c r="X32" s="743"/>
      <c r="Y32" s="743"/>
      <c r="Z32" s="743"/>
      <c r="AA32" s="743"/>
      <c r="AB32" s="743"/>
      <c r="AC32" s="743"/>
      <c r="AD32" s="743"/>
      <c r="AE32" s="743"/>
      <c r="AF32" s="743"/>
      <c r="AG32" s="743"/>
      <c r="AH32" s="743"/>
      <c r="AI32" s="743"/>
      <c r="AJ32" s="743"/>
      <c r="AK32" s="743"/>
      <c r="AL32" s="743"/>
    </row>
    <row r="33" spans="2:38" s="43" customFormat="1" ht="36" customHeight="1" x14ac:dyDescent="0.2">
      <c r="B33" s="984" t="s">
        <v>179</v>
      </c>
      <c r="C33" s="983" t="s">
        <v>180</v>
      </c>
      <c r="D33" s="983"/>
      <c r="E33" s="983" t="s">
        <v>182</v>
      </c>
      <c r="F33" s="983"/>
      <c r="G33" s="983" t="s">
        <v>1290</v>
      </c>
      <c r="H33" s="983"/>
      <c r="I33" s="983" t="s">
        <v>462</v>
      </c>
      <c r="J33" s="983"/>
      <c r="K33" s="983" t="s">
        <v>71</v>
      </c>
      <c r="L33" s="983"/>
      <c r="M33" s="983" t="s">
        <v>72</v>
      </c>
      <c r="N33" s="983"/>
      <c r="O33" s="982" t="s">
        <v>1232</v>
      </c>
      <c r="P33" s="983"/>
      <c r="Q33" s="982" t="s">
        <v>1233</v>
      </c>
      <c r="R33" s="983"/>
      <c r="S33" s="982" t="s">
        <v>1292</v>
      </c>
      <c r="T33" s="983"/>
      <c r="U33" s="982" t="s">
        <v>1234</v>
      </c>
      <c r="V33" s="983"/>
      <c r="W33" s="982" t="s">
        <v>181</v>
      </c>
      <c r="X33" s="983"/>
      <c r="Y33" s="982" t="s">
        <v>76</v>
      </c>
      <c r="Z33" s="983"/>
      <c r="AA33" s="982" t="s">
        <v>136</v>
      </c>
      <c r="AB33" s="983"/>
      <c r="AC33" s="982" t="s">
        <v>138</v>
      </c>
      <c r="AD33" s="983"/>
      <c r="AE33" s="982" t="s">
        <v>463</v>
      </c>
      <c r="AF33" s="983"/>
      <c r="AG33" s="982" t="s">
        <v>1047</v>
      </c>
      <c r="AH33" s="983"/>
      <c r="AI33" s="982" t="s">
        <v>1294</v>
      </c>
      <c r="AJ33" s="983"/>
      <c r="AK33" s="982" t="s">
        <v>184</v>
      </c>
      <c r="AL33" s="983"/>
    </row>
    <row r="34" spans="2:38" s="43" customFormat="1" ht="12.75" customHeight="1" x14ac:dyDescent="0.25">
      <c r="B34" s="984"/>
      <c r="C34" s="244" t="s">
        <v>185</v>
      </c>
      <c r="D34" s="245" t="s">
        <v>186</v>
      </c>
      <c r="E34" s="244" t="s">
        <v>185</v>
      </c>
      <c r="F34" s="245" t="s">
        <v>186</v>
      </c>
      <c r="G34" s="244" t="s">
        <v>185</v>
      </c>
      <c r="H34" s="245" t="s">
        <v>186</v>
      </c>
      <c r="I34" s="244" t="s">
        <v>185</v>
      </c>
      <c r="J34" s="245" t="s">
        <v>186</v>
      </c>
      <c r="K34" s="244" t="s">
        <v>185</v>
      </c>
      <c r="L34" s="245" t="s">
        <v>186</v>
      </c>
      <c r="M34" s="244" t="s">
        <v>185</v>
      </c>
      <c r="N34" s="245" t="s">
        <v>186</v>
      </c>
      <c r="O34" s="244" t="s">
        <v>185</v>
      </c>
      <c r="P34" s="245" t="s">
        <v>186</v>
      </c>
      <c r="Q34" s="244" t="s">
        <v>185</v>
      </c>
      <c r="R34" s="245" t="s">
        <v>186</v>
      </c>
      <c r="S34" s="244" t="s">
        <v>185</v>
      </c>
      <c r="T34" s="245" t="s">
        <v>186</v>
      </c>
      <c r="U34" s="244" t="s">
        <v>185</v>
      </c>
      <c r="V34" s="245" t="s">
        <v>186</v>
      </c>
      <c r="W34" s="244" t="s">
        <v>185</v>
      </c>
      <c r="X34" s="245" t="s">
        <v>186</v>
      </c>
      <c r="Y34" s="244" t="s">
        <v>185</v>
      </c>
      <c r="Z34" s="245" t="s">
        <v>186</v>
      </c>
      <c r="AA34" s="244" t="s">
        <v>185</v>
      </c>
      <c r="AB34" s="245" t="s">
        <v>186</v>
      </c>
      <c r="AC34" s="244" t="s">
        <v>185</v>
      </c>
      <c r="AD34" s="245" t="s">
        <v>186</v>
      </c>
      <c r="AE34" s="244" t="s">
        <v>185</v>
      </c>
      <c r="AF34" s="245" t="s">
        <v>186</v>
      </c>
      <c r="AG34" s="244" t="s">
        <v>185</v>
      </c>
      <c r="AH34" s="245" t="s">
        <v>186</v>
      </c>
      <c r="AI34" s="244" t="s">
        <v>185</v>
      </c>
      <c r="AJ34" s="245" t="s">
        <v>186</v>
      </c>
      <c r="AK34" s="244" t="s">
        <v>185</v>
      </c>
      <c r="AL34" s="245" t="s">
        <v>186</v>
      </c>
    </row>
    <row r="35" spans="2:38" ht="15" x14ac:dyDescent="0.25">
      <c r="B35" s="249" t="s">
        <v>187</v>
      </c>
      <c r="C35" s="249"/>
      <c r="D35" s="249"/>
      <c r="E35" s="249"/>
      <c r="F35" s="249"/>
      <c r="G35" s="249"/>
      <c r="H35" s="249"/>
      <c r="I35" s="249"/>
      <c r="J35" s="249"/>
      <c r="K35" s="249"/>
      <c r="L35" s="249"/>
      <c r="M35" s="249"/>
      <c r="N35" s="249"/>
      <c r="O35" s="249"/>
      <c r="P35" s="249"/>
      <c r="Q35" s="249"/>
      <c r="R35" s="249"/>
      <c r="S35" s="249"/>
      <c r="T35" s="249"/>
      <c r="U35" s="249"/>
      <c r="V35" s="249"/>
      <c r="W35" s="249"/>
      <c r="X35" s="249"/>
      <c r="Y35" s="249"/>
      <c r="Z35" s="249"/>
      <c r="AA35" s="249"/>
      <c r="AB35" s="249"/>
      <c r="AC35" s="249"/>
      <c r="AD35" s="249"/>
      <c r="AE35" s="249"/>
      <c r="AF35" s="249"/>
      <c r="AG35" s="249"/>
      <c r="AH35" s="249"/>
      <c r="AI35" s="249"/>
      <c r="AJ35" s="249"/>
      <c r="AK35" s="247">
        <f t="shared" si="0"/>
        <v>0</v>
      </c>
      <c r="AL35" s="247">
        <f t="shared" si="0"/>
        <v>0</v>
      </c>
    </row>
    <row r="36" spans="2:38" ht="24.75" customHeight="1" x14ac:dyDescent="0.25">
      <c r="B36" s="248" t="s">
        <v>475</v>
      </c>
      <c r="C36" s="249"/>
      <c r="D36" s="249"/>
      <c r="E36" s="249"/>
      <c r="F36" s="249"/>
      <c r="G36" s="249"/>
      <c r="H36" s="249"/>
      <c r="I36" s="249"/>
      <c r="J36" s="249"/>
      <c r="K36" s="249"/>
      <c r="L36" s="249"/>
      <c r="M36" s="249"/>
      <c r="N36" s="249"/>
      <c r="O36" s="249"/>
      <c r="P36" s="249"/>
      <c r="Q36" s="249"/>
      <c r="R36" s="249"/>
      <c r="S36" s="249"/>
      <c r="T36" s="249"/>
      <c r="U36" s="249"/>
      <c r="V36" s="249"/>
      <c r="W36" s="249"/>
      <c r="X36" s="249"/>
      <c r="Y36" s="249"/>
      <c r="Z36" s="249"/>
      <c r="AA36" s="249"/>
      <c r="AB36" s="249"/>
      <c r="AC36" s="249"/>
      <c r="AD36" s="249"/>
      <c r="AE36" s="249"/>
      <c r="AF36" s="249"/>
      <c r="AG36" s="249"/>
      <c r="AH36" s="249"/>
      <c r="AI36" s="249"/>
      <c r="AJ36" s="249"/>
      <c r="AK36" s="247">
        <f t="shared" si="0"/>
        <v>0</v>
      </c>
      <c r="AL36" s="247">
        <f t="shared" si="0"/>
        <v>0</v>
      </c>
    </row>
    <row r="37" spans="2:38" ht="15" x14ac:dyDescent="0.25">
      <c r="B37" s="248" t="s">
        <v>476</v>
      </c>
      <c r="C37" s="249"/>
      <c r="D37" s="249"/>
      <c r="E37" s="249"/>
      <c r="F37" s="249"/>
      <c r="G37" s="249"/>
      <c r="H37" s="249"/>
      <c r="I37" s="249"/>
      <c r="J37" s="249"/>
      <c r="K37" s="249"/>
      <c r="L37" s="249"/>
      <c r="M37" s="249"/>
      <c r="N37" s="249"/>
      <c r="O37" s="249"/>
      <c r="P37" s="249"/>
      <c r="Q37" s="249"/>
      <c r="R37" s="249"/>
      <c r="S37" s="249"/>
      <c r="T37" s="249"/>
      <c r="U37" s="249"/>
      <c r="V37" s="249"/>
      <c r="W37" s="249"/>
      <c r="X37" s="249"/>
      <c r="Y37" s="249"/>
      <c r="Z37" s="249"/>
      <c r="AA37" s="249"/>
      <c r="AB37" s="249"/>
      <c r="AC37" s="249"/>
      <c r="AD37" s="249"/>
      <c r="AE37" s="249"/>
      <c r="AF37" s="249"/>
      <c r="AG37" s="249"/>
      <c r="AH37" s="249"/>
      <c r="AI37" s="249"/>
      <c r="AJ37" s="249"/>
      <c r="AK37" s="247">
        <f t="shared" si="0"/>
        <v>0</v>
      </c>
      <c r="AL37" s="247">
        <f t="shared" si="0"/>
        <v>0</v>
      </c>
    </row>
    <row r="38" spans="2:38" ht="15" x14ac:dyDescent="0.25">
      <c r="B38" s="248" t="s">
        <v>188</v>
      </c>
      <c r="C38" s="249"/>
      <c r="D38" s="249"/>
      <c r="E38" s="249"/>
      <c r="F38" s="249"/>
      <c r="G38" s="249"/>
      <c r="H38" s="249"/>
      <c r="I38" s="249"/>
      <c r="J38" s="249"/>
      <c r="K38" s="249"/>
      <c r="L38" s="249"/>
      <c r="M38" s="249"/>
      <c r="N38" s="249"/>
      <c r="O38" s="249"/>
      <c r="P38" s="249"/>
      <c r="Q38" s="249"/>
      <c r="R38" s="249"/>
      <c r="S38" s="249"/>
      <c r="T38" s="249"/>
      <c r="U38" s="249"/>
      <c r="V38" s="249"/>
      <c r="W38" s="249"/>
      <c r="X38" s="249"/>
      <c r="Y38" s="249"/>
      <c r="Z38" s="249"/>
      <c r="AA38" s="249"/>
      <c r="AB38" s="249"/>
      <c r="AC38" s="249"/>
      <c r="AD38" s="249"/>
      <c r="AE38" s="249"/>
      <c r="AF38" s="249"/>
      <c r="AG38" s="249"/>
      <c r="AH38" s="249"/>
      <c r="AI38" s="249"/>
      <c r="AJ38" s="249"/>
      <c r="AK38" s="247">
        <f t="shared" si="0"/>
        <v>0</v>
      </c>
      <c r="AL38" s="247">
        <f t="shared" si="0"/>
        <v>0</v>
      </c>
    </row>
    <row r="39" spans="2:38" ht="15" x14ac:dyDescent="0.25">
      <c r="B39" s="248" t="s">
        <v>189</v>
      </c>
      <c r="C39" s="249"/>
      <c r="D39" s="249"/>
      <c r="E39" s="249"/>
      <c r="F39" s="249"/>
      <c r="G39" s="249"/>
      <c r="H39" s="249"/>
      <c r="I39" s="249"/>
      <c r="J39" s="249"/>
      <c r="K39" s="249"/>
      <c r="L39" s="249"/>
      <c r="M39" s="249"/>
      <c r="N39" s="249"/>
      <c r="O39" s="249"/>
      <c r="P39" s="249"/>
      <c r="Q39" s="249"/>
      <c r="R39" s="249"/>
      <c r="S39" s="249"/>
      <c r="T39" s="249"/>
      <c r="U39" s="249"/>
      <c r="V39" s="249"/>
      <c r="W39" s="249"/>
      <c r="X39" s="249"/>
      <c r="Y39" s="249"/>
      <c r="Z39" s="249"/>
      <c r="AA39" s="249"/>
      <c r="AB39" s="249"/>
      <c r="AC39" s="249"/>
      <c r="AD39" s="249"/>
      <c r="AE39" s="249"/>
      <c r="AF39" s="249"/>
      <c r="AG39" s="249"/>
      <c r="AH39" s="249"/>
      <c r="AI39" s="249"/>
      <c r="AJ39" s="249"/>
      <c r="AK39" s="247">
        <f t="shared" si="0"/>
        <v>0</v>
      </c>
      <c r="AL39" s="247">
        <f t="shared" si="0"/>
        <v>0</v>
      </c>
    </row>
    <row r="40" spans="2:38" ht="15" x14ac:dyDescent="0.25">
      <c r="B40" s="250" t="s">
        <v>190</v>
      </c>
      <c r="C40" s="249"/>
      <c r="D40" s="249"/>
      <c r="E40" s="249"/>
      <c r="F40" s="249"/>
      <c r="G40" s="249"/>
      <c r="H40" s="249"/>
      <c r="I40" s="249"/>
      <c r="J40" s="249"/>
      <c r="K40" s="249"/>
      <c r="L40" s="249"/>
      <c r="M40" s="249"/>
      <c r="N40" s="249"/>
      <c r="O40" s="249"/>
      <c r="P40" s="249"/>
      <c r="Q40" s="249"/>
      <c r="R40" s="249"/>
      <c r="S40" s="249"/>
      <c r="T40" s="249"/>
      <c r="U40" s="249"/>
      <c r="V40" s="249"/>
      <c r="W40" s="249"/>
      <c r="X40" s="249"/>
      <c r="Y40" s="249"/>
      <c r="Z40" s="249"/>
      <c r="AA40" s="249"/>
      <c r="AB40" s="249"/>
      <c r="AC40" s="249"/>
      <c r="AD40" s="249"/>
      <c r="AE40" s="249"/>
      <c r="AF40" s="249"/>
      <c r="AG40" s="249"/>
      <c r="AH40" s="249"/>
      <c r="AI40" s="249"/>
      <c r="AJ40" s="249"/>
      <c r="AK40" s="247">
        <f t="shared" si="0"/>
        <v>0</v>
      </c>
      <c r="AL40" s="247">
        <f t="shared" si="0"/>
        <v>0</v>
      </c>
    </row>
    <row r="41" spans="2:38" ht="15" x14ac:dyDescent="0.25">
      <c r="B41" s="250" t="s">
        <v>191</v>
      </c>
      <c r="C41" s="249"/>
      <c r="D41" s="249"/>
      <c r="E41" s="249"/>
      <c r="F41" s="249"/>
      <c r="G41" s="249"/>
      <c r="H41" s="249"/>
      <c r="I41" s="249"/>
      <c r="J41" s="249"/>
      <c r="K41" s="249"/>
      <c r="L41" s="249"/>
      <c r="M41" s="249"/>
      <c r="N41" s="249"/>
      <c r="O41" s="249"/>
      <c r="P41" s="249"/>
      <c r="Q41" s="249"/>
      <c r="R41" s="249"/>
      <c r="S41" s="249"/>
      <c r="T41" s="249"/>
      <c r="U41" s="249"/>
      <c r="V41" s="249"/>
      <c r="W41" s="249"/>
      <c r="X41" s="249"/>
      <c r="Y41" s="249"/>
      <c r="Z41" s="249"/>
      <c r="AA41" s="249"/>
      <c r="AB41" s="249"/>
      <c r="AC41" s="249"/>
      <c r="AD41" s="249"/>
      <c r="AE41" s="249"/>
      <c r="AF41" s="249"/>
      <c r="AG41" s="249"/>
      <c r="AH41" s="249"/>
      <c r="AI41" s="249"/>
      <c r="AJ41" s="249"/>
      <c r="AK41" s="247">
        <f t="shared" si="0"/>
        <v>0</v>
      </c>
      <c r="AL41" s="247">
        <f t="shared" si="0"/>
        <v>0</v>
      </c>
    </row>
    <row r="42" spans="2:38" ht="15" x14ac:dyDescent="0.25">
      <c r="B42" s="250" t="s">
        <v>192</v>
      </c>
      <c r="C42" s="249"/>
      <c r="D42" s="249"/>
      <c r="E42" s="249"/>
      <c r="F42" s="249"/>
      <c r="G42" s="249"/>
      <c r="H42" s="249"/>
      <c r="I42" s="249"/>
      <c r="J42" s="249"/>
      <c r="K42" s="249"/>
      <c r="L42" s="249"/>
      <c r="M42" s="249"/>
      <c r="N42" s="249"/>
      <c r="O42" s="249"/>
      <c r="P42" s="249"/>
      <c r="Q42" s="249"/>
      <c r="R42" s="249"/>
      <c r="S42" s="249"/>
      <c r="T42" s="249"/>
      <c r="U42" s="249"/>
      <c r="V42" s="249"/>
      <c r="W42" s="249"/>
      <c r="X42" s="249"/>
      <c r="Y42" s="249"/>
      <c r="Z42" s="249"/>
      <c r="AA42" s="249"/>
      <c r="AB42" s="249"/>
      <c r="AC42" s="249"/>
      <c r="AD42" s="249"/>
      <c r="AE42" s="249"/>
      <c r="AF42" s="249"/>
      <c r="AG42" s="249"/>
      <c r="AH42" s="249"/>
      <c r="AI42" s="249"/>
      <c r="AJ42" s="249"/>
      <c r="AK42" s="247">
        <f t="shared" si="0"/>
        <v>0</v>
      </c>
      <c r="AL42" s="247">
        <f t="shared" si="0"/>
        <v>0</v>
      </c>
    </row>
    <row r="43" spans="2:38" s="70" customFormat="1" ht="15" x14ac:dyDescent="0.25">
      <c r="B43" s="249" t="s">
        <v>193</v>
      </c>
      <c r="C43" s="249">
        <f>SUM(C36:C42)</f>
        <v>0</v>
      </c>
      <c r="D43" s="249">
        <f t="shared" ref="D43:AL43" si="5">SUM(D36:D42)</f>
        <v>0</v>
      </c>
      <c r="E43" s="249">
        <f t="shared" si="5"/>
        <v>0</v>
      </c>
      <c r="F43" s="249">
        <f t="shared" si="5"/>
        <v>0</v>
      </c>
      <c r="G43" s="249">
        <f t="shared" si="5"/>
        <v>0</v>
      </c>
      <c r="H43" s="249">
        <f t="shared" si="5"/>
        <v>0</v>
      </c>
      <c r="I43" s="249">
        <f t="shared" si="5"/>
        <v>0</v>
      </c>
      <c r="J43" s="249">
        <f t="shared" si="5"/>
        <v>0</v>
      </c>
      <c r="K43" s="249">
        <f t="shared" si="5"/>
        <v>0</v>
      </c>
      <c r="L43" s="249">
        <f t="shared" si="5"/>
        <v>0</v>
      </c>
      <c r="M43" s="249">
        <f t="shared" si="5"/>
        <v>0</v>
      </c>
      <c r="N43" s="249">
        <f t="shared" si="5"/>
        <v>0</v>
      </c>
      <c r="O43" s="249">
        <f t="shared" si="5"/>
        <v>0</v>
      </c>
      <c r="P43" s="249">
        <f t="shared" si="5"/>
        <v>0</v>
      </c>
      <c r="Q43" s="249">
        <f t="shared" si="5"/>
        <v>0</v>
      </c>
      <c r="R43" s="249">
        <f t="shared" si="5"/>
        <v>0</v>
      </c>
      <c r="S43" s="249">
        <f t="shared" si="5"/>
        <v>0</v>
      </c>
      <c r="T43" s="249">
        <f t="shared" si="5"/>
        <v>0</v>
      </c>
      <c r="U43" s="249">
        <f t="shared" si="5"/>
        <v>0</v>
      </c>
      <c r="V43" s="249">
        <f t="shared" si="5"/>
        <v>0</v>
      </c>
      <c r="W43" s="249">
        <f t="shared" si="5"/>
        <v>0</v>
      </c>
      <c r="X43" s="249">
        <f t="shared" si="5"/>
        <v>0</v>
      </c>
      <c r="Y43" s="249">
        <f t="shared" si="5"/>
        <v>0</v>
      </c>
      <c r="Z43" s="249">
        <f t="shared" si="5"/>
        <v>0</v>
      </c>
      <c r="AA43" s="249">
        <f t="shared" si="5"/>
        <v>0</v>
      </c>
      <c r="AB43" s="249">
        <f t="shared" si="5"/>
        <v>0</v>
      </c>
      <c r="AC43" s="249">
        <f t="shared" si="5"/>
        <v>0</v>
      </c>
      <c r="AD43" s="249">
        <f t="shared" si="5"/>
        <v>0</v>
      </c>
      <c r="AE43" s="249">
        <f t="shared" si="5"/>
        <v>0</v>
      </c>
      <c r="AF43" s="249">
        <f t="shared" si="5"/>
        <v>0</v>
      </c>
      <c r="AG43" s="249">
        <f t="shared" si="5"/>
        <v>0</v>
      </c>
      <c r="AH43" s="249">
        <f t="shared" si="5"/>
        <v>0</v>
      </c>
      <c r="AI43" s="249">
        <f t="shared" si="5"/>
        <v>0</v>
      </c>
      <c r="AJ43" s="249">
        <f t="shared" si="5"/>
        <v>0</v>
      </c>
      <c r="AK43" s="249">
        <f t="shared" si="5"/>
        <v>0</v>
      </c>
      <c r="AL43" s="249">
        <f t="shared" si="5"/>
        <v>0</v>
      </c>
    </row>
    <row r="44" spans="2:38" ht="15" x14ac:dyDescent="0.25">
      <c r="B44" s="742"/>
      <c r="C44" s="743"/>
      <c r="D44" s="743"/>
      <c r="E44" s="743"/>
      <c r="F44" s="743"/>
      <c r="G44" s="743"/>
      <c r="H44" s="743"/>
      <c r="I44" s="743"/>
      <c r="J44" s="743"/>
      <c r="K44" s="743"/>
      <c r="L44" s="743"/>
      <c r="M44" s="743"/>
      <c r="N44" s="743"/>
      <c r="O44" s="743"/>
      <c r="P44" s="743"/>
      <c r="Q44" s="743"/>
      <c r="R44" s="743"/>
      <c r="S44" s="743"/>
      <c r="T44" s="743"/>
      <c r="U44" s="743"/>
      <c r="V44" s="743"/>
      <c r="W44" s="743"/>
      <c r="X44" s="743"/>
      <c r="Y44" s="743"/>
      <c r="Z44" s="743"/>
      <c r="AA44" s="743"/>
      <c r="AB44" s="743"/>
      <c r="AC44" s="743"/>
      <c r="AD44" s="743"/>
      <c r="AE44" s="743"/>
      <c r="AF44" s="743"/>
      <c r="AG44" s="743"/>
      <c r="AH44" s="743"/>
      <c r="AI44" s="743"/>
      <c r="AJ44" s="743"/>
      <c r="AK44" s="743"/>
      <c r="AL44" s="743"/>
    </row>
    <row r="45" spans="2:38" s="43" customFormat="1" ht="36" customHeight="1" x14ac:dyDescent="0.2">
      <c r="B45" s="984" t="s">
        <v>179</v>
      </c>
      <c r="C45" s="983" t="s">
        <v>180</v>
      </c>
      <c r="D45" s="983"/>
      <c r="E45" s="983" t="s">
        <v>182</v>
      </c>
      <c r="F45" s="983"/>
      <c r="G45" s="983" t="s">
        <v>1290</v>
      </c>
      <c r="H45" s="983"/>
      <c r="I45" s="983" t="s">
        <v>462</v>
      </c>
      <c r="J45" s="983"/>
      <c r="K45" s="983" t="s">
        <v>71</v>
      </c>
      <c r="L45" s="983"/>
      <c r="M45" s="983" t="s">
        <v>72</v>
      </c>
      <c r="N45" s="983"/>
      <c r="O45" s="982" t="s">
        <v>1232</v>
      </c>
      <c r="P45" s="983"/>
      <c r="Q45" s="982" t="s">
        <v>1233</v>
      </c>
      <c r="R45" s="983"/>
      <c r="S45" s="982" t="s">
        <v>1292</v>
      </c>
      <c r="T45" s="983"/>
      <c r="U45" s="982" t="s">
        <v>1234</v>
      </c>
      <c r="V45" s="983"/>
      <c r="W45" s="982" t="s">
        <v>181</v>
      </c>
      <c r="X45" s="983"/>
      <c r="Y45" s="982" t="s">
        <v>76</v>
      </c>
      <c r="Z45" s="983"/>
      <c r="AA45" s="982" t="s">
        <v>136</v>
      </c>
      <c r="AB45" s="983"/>
      <c r="AC45" s="982" t="s">
        <v>138</v>
      </c>
      <c r="AD45" s="983"/>
      <c r="AE45" s="982" t="s">
        <v>463</v>
      </c>
      <c r="AF45" s="983"/>
      <c r="AG45" s="982" t="s">
        <v>1047</v>
      </c>
      <c r="AH45" s="983"/>
      <c r="AI45" s="982" t="s">
        <v>1294</v>
      </c>
      <c r="AJ45" s="983"/>
      <c r="AK45" s="982" t="s">
        <v>184</v>
      </c>
      <c r="AL45" s="983"/>
    </row>
    <row r="46" spans="2:38" s="43" customFormat="1" ht="12.75" customHeight="1" x14ac:dyDescent="0.25">
      <c r="B46" s="984"/>
      <c r="C46" s="244" t="s">
        <v>185</v>
      </c>
      <c r="D46" s="245" t="s">
        <v>186</v>
      </c>
      <c r="E46" s="244" t="s">
        <v>185</v>
      </c>
      <c r="F46" s="245" t="s">
        <v>186</v>
      </c>
      <c r="G46" s="244" t="s">
        <v>185</v>
      </c>
      <c r="H46" s="245" t="s">
        <v>186</v>
      </c>
      <c r="I46" s="244" t="s">
        <v>185</v>
      </c>
      <c r="J46" s="245" t="s">
        <v>186</v>
      </c>
      <c r="K46" s="244" t="s">
        <v>185</v>
      </c>
      <c r="L46" s="245" t="s">
        <v>186</v>
      </c>
      <c r="M46" s="244" t="s">
        <v>185</v>
      </c>
      <c r="N46" s="245" t="s">
        <v>186</v>
      </c>
      <c r="O46" s="244" t="s">
        <v>185</v>
      </c>
      <c r="P46" s="245" t="s">
        <v>186</v>
      </c>
      <c r="Q46" s="244" t="s">
        <v>185</v>
      </c>
      <c r="R46" s="245" t="s">
        <v>186</v>
      </c>
      <c r="S46" s="244" t="s">
        <v>185</v>
      </c>
      <c r="T46" s="245" t="s">
        <v>186</v>
      </c>
      <c r="U46" s="244" t="s">
        <v>185</v>
      </c>
      <c r="V46" s="245" t="s">
        <v>186</v>
      </c>
      <c r="W46" s="244" t="s">
        <v>185</v>
      </c>
      <c r="X46" s="245" t="s">
        <v>186</v>
      </c>
      <c r="Y46" s="244" t="s">
        <v>185</v>
      </c>
      <c r="Z46" s="245" t="s">
        <v>186</v>
      </c>
      <c r="AA46" s="244" t="s">
        <v>185</v>
      </c>
      <c r="AB46" s="245" t="s">
        <v>186</v>
      </c>
      <c r="AC46" s="244" t="s">
        <v>185</v>
      </c>
      <c r="AD46" s="245" t="s">
        <v>186</v>
      </c>
      <c r="AE46" s="244" t="s">
        <v>185</v>
      </c>
      <c r="AF46" s="245" t="s">
        <v>186</v>
      </c>
      <c r="AG46" s="244" t="s">
        <v>185</v>
      </c>
      <c r="AH46" s="245" t="s">
        <v>186</v>
      </c>
      <c r="AI46" s="244" t="s">
        <v>185</v>
      </c>
      <c r="AJ46" s="245" t="s">
        <v>186</v>
      </c>
      <c r="AK46" s="244" t="s">
        <v>185</v>
      </c>
      <c r="AL46" s="245" t="s">
        <v>186</v>
      </c>
    </row>
    <row r="47" spans="2:38" ht="15" x14ac:dyDescent="0.25">
      <c r="B47" s="249" t="s">
        <v>194</v>
      </c>
      <c r="C47" s="249"/>
      <c r="D47" s="249"/>
      <c r="E47" s="249"/>
      <c r="F47" s="249"/>
      <c r="G47" s="249"/>
      <c r="H47" s="249"/>
      <c r="I47" s="249"/>
      <c r="J47" s="249"/>
      <c r="K47" s="249"/>
      <c r="L47" s="249"/>
      <c r="M47" s="249"/>
      <c r="N47" s="249"/>
      <c r="O47" s="249"/>
      <c r="P47" s="249"/>
      <c r="Q47" s="249"/>
      <c r="R47" s="249"/>
      <c r="S47" s="249"/>
      <c r="T47" s="249"/>
      <c r="U47" s="249"/>
      <c r="V47" s="249"/>
      <c r="W47" s="249"/>
      <c r="X47" s="249"/>
      <c r="Y47" s="249"/>
      <c r="Z47" s="249"/>
      <c r="AA47" s="249"/>
      <c r="AB47" s="249"/>
      <c r="AC47" s="249"/>
      <c r="AD47" s="249"/>
      <c r="AE47" s="249"/>
      <c r="AF47" s="249"/>
      <c r="AG47" s="249"/>
      <c r="AH47" s="249"/>
      <c r="AI47" s="249"/>
      <c r="AJ47" s="249"/>
      <c r="AK47" s="247">
        <f t="shared" si="0"/>
        <v>0</v>
      </c>
      <c r="AL47" s="247">
        <f t="shared" si="0"/>
        <v>0</v>
      </c>
    </row>
    <row r="48" spans="2:38" ht="15" x14ac:dyDescent="0.25">
      <c r="B48" s="250" t="s">
        <v>475</v>
      </c>
      <c r="C48" s="249"/>
      <c r="D48" s="249"/>
      <c r="E48" s="249"/>
      <c r="F48" s="249"/>
      <c r="G48" s="249"/>
      <c r="H48" s="249"/>
      <c r="I48" s="249"/>
      <c r="J48" s="249"/>
      <c r="K48" s="249"/>
      <c r="L48" s="249"/>
      <c r="M48" s="249"/>
      <c r="N48" s="249"/>
      <c r="O48" s="249"/>
      <c r="P48" s="249"/>
      <c r="Q48" s="249"/>
      <c r="R48" s="249"/>
      <c r="S48" s="249"/>
      <c r="T48" s="249"/>
      <c r="U48" s="249"/>
      <c r="V48" s="249"/>
      <c r="W48" s="249"/>
      <c r="X48" s="249"/>
      <c r="Y48" s="249"/>
      <c r="Z48" s="249"/>
      <c r="AA48" s="249"/>
      <c r="AB48" s="249"/>
      <c r="AC48" s="249"/>
      <c r="AD48" s="249"/>
      <c r="AE48" s="249"/>
      <c r="AF48" s="249"/>
      <c r="AG48" s="249"/>
      <c r="AH48" s="249"/>
      <c r="AI48" s="249"/>
      <c r="AJ48" s="249"/>
      <c r="AK48" s="247">
        <f t="shared" si="0"/>
        <v>0</v>
      </c>
      <c r="AL48" s="247">
        <f t="shared" si="0"/>
        <v>0</v>
      </c>
    </row>
    <row r="49" spans="2:38" ht="15" x14ac:dyDescent="0.25">
      <c r="B49" s="248" t="s">
        <v>476</v>
      </c>
      <c r="C49" s="249"/>
      <c r="D49" s="249"/>
      <c r="E49" s="249"/>
      <c r="F49" s="249"/>
      <c r="G49" s="249"/>
      <c r="H49" s="249"/>
      <c r="I49" s="249"/>
      <c r="J49" s="249"/>
      <c r="K49" s="249"/>
      <c r="L49" s="249"/>
      <c r="M49" s="249"/>
      <c r="N49" s="249"/>
      <c r="O49" s="249"/>
      <c r="P49" s="249"/>
      <c r="Q49" s="249"/>
      <c r="R49" s="249"/>
      <c r="S49" s="249"/>
      <c r="T49" s="249"/>
      <c r="U49" s="249"/>
      <c r="V49" s="249"/>
      <c r="W49" s="249"/>
      <c r="X49" s="249"/>
      <c r="Y49" s="249"/>
      <c r="Z49" s="249"/>
      <c r="AA49" s="249"/>
      <c r="AB49" s="249"/>
      <c r="AC49" s="249"/>
      <c r="AD49" s="249"/>
      <c r="AE49" s="249"/>
      <c r="AF49" s="249"/>
      <c r="AG49" s="249"/>
      <c r="AH49" s="249"/>
      <c r="AI49" s="249"/>
      <c r="AJ49" s="249"/>
      <c r="AK49" s="247">
        <f t="shared" si="0"/>
        <v>0</v>
      </c>
      <c r="AL49" s="247">
        <f t="shared" si="0"/>
        <v>0</v>
      </c>
    </row>
    <row r="50" spans="2:38" ht="15" x14ac:dyDescent="0.25">
      <c r="B50" s="250" t="s">
        <v>188</v>
      </c>
      <c r="C50" s="249"/>
      <c r="D50" s="249"/>
      <c r="E50" s="249"/>
      <c r="F50" s="249"/>
      <c r="G50" s="249"/>
      <c r="H50" s="249"/>
      <c r="I50" s="249"/>
      <c r="J50" s="249"/>
      <c r="K50" s="249"/>
      <c r="L50" s="249"/>
      <c r="M50" s="249"/>
      <c r="N50" s="249"/>
      <c r="O50" s="249"/>
      <c r="P50" s="249"/>
      <c r="Q50" s="249"/>
      <c r="R50" s="249"/>
      <c r="S50" s="249"/>
      <c r="T50" s="249"/>
      <c r="U50" s="249"/>
      <c r="V50" s="249"/>
      <c r="W50" s="249"/>
      <c r="X50" s="249"/>
      <c r="Y50" s="249"/>
      <c r="Z50" s="249"/>
      <c r="AA50" s="249"/>
      <c r="AB50" s="249"/>
      <c r="AC50" s="249"/>
      <c r="AD50" s="249"/>
      <c r="AE50" s="249"/>
      <c r="AF50" s="249"/>
      <c r="AG50" s="249"/>
      <c r="AH50" s="249"/>
      <c r="AI50" s="249"/>
      <c r="AJ50" s="249"/>
      <c r="AK50" s="247">
        <f t="shared" si="0"/>
        <v>0</v>
      </c>
      <c r="AL50" s="247">
        <f t="shared" si="0"/>
        <v>0</v>
      </c>
    </row>
    <row r="51" spans="2:38" ht="15" x14ac:dyDescent="0.25">
      <c r="B51" s="250" t="s">
        <v>189</v>
      </c>
      <c r="C51" s="249"/>
      <c r="D51" s="249"/>
      <c r="E51" s="249"/>
      <c r="F51" s="249"/>
      <c r="G51" s="249"/>
      <c r="H51" s="249"/>
      <c r="I51" s="249"/>
      <c r="J51" s="249"/>
      <c r="K51" s="249"/>
      <c r="L51" s="249"/>
      <c r="M51" s="249"/>
      <c r="N51" s="249"/>
      <c r="O51" s="249"/>
      <c r="P51" s="249"/>
      <c r="Q51" s="249"/>
      <c r="R51" s="249"/>
      <c r="S51" s="249"/>
      <c r="T51" s="249"/>
      <c r="U51" s="249"/>
      <c r="V51" s="249"/>
      <c r="W51" s="249"/>
      <c r="X51" s="249"/>
      <c r="Y51" s="249"/>
      <c r="Z51" s="249"/>
      <c r="AA51" s="249"/>
      <c r="AB51" s="249"/>
      <c r="AC51" s="249"/>
      <c r="AD51" s="249"/>
      <c r="AE51" s="249"/>
      <c r="AF51" s="249"/>
      <c r="AG51" s="249"/>
      <c r="AH51" s="249"/>
      <c r="AI51" s="249"/>
      <c r="AJ51" s="249"/>
      <c r="AK51" s="247">
        <f t="shared" si="0"/>
        <v>0</v>
      </c>
      <c r="AL51" s="247">
        <f t="shared" si="0"/>
        <v>0</v>
      </c>
    </row>
    <row r="52" spans="2:38" ht="15" x14ac:dyDescent="0.25">
      <c r="B52" s="248" t="s">
        <v>190</v>
      </c>
      <c r="C52" s="249"/>
      <c r="D52" s="249"/>
      <c r="E52" s="249"/>
      <c r="F52" s="249"/>
      <c r="G52" s="249"/>
      <c r="H52" s="249"/>
      <c r="I52" s="249"/>
      <c r="J52" s="249"/>
      <c r="K52" s="249"/>
      <c r="L52" s="249"/>
      <c r="M52" s="249"/>
      <c r="N52" s="249"/>
      <c r="O52" s="249"/>
      <c r="P52" s="249"/>
      <c r="Q52" s="249"/>
      <c r="R52" s="249"/>
      <c r="S52" s="249"/>
      <c r="T52" s="249"/>
      <c r="U52" s="249"/>
      <c r="V52" s="249"/>
      <c r="W52" s="249"/>
      <c r="X52" s="249"/>
      <c r="Y52" s="249"/>
      <c r="Z52" s="249"/>
      <c r="AA52" s="249"/>
      <c r="AB52" s="249"/>
      <c r="AC52" s="249"/>
      <c r="AD52" s="249"/>
      <c r="AE52" s="249"/>
      <c r="AF52" s="249"/>
      <c r="AG52" s="249"/>
      <c r="AH52" s="249"/>
      <c r="AI52" s="249"/>
      <c r="AJ52" s="249"/>
      <c r="AK52" s="247">
        <f t="shared" si="0"/>
        <v>0</v>
      </c>
      <c r="AL52" s="247">
        <f t="shared" si="0"/>
        <v>0</v>
      </c>
    </row>
    <row r="53" spans="2:38" ht="15" x14ac:dyDescent="0.25">
      <c r="B53" s="248" t="s">
        <v>191</v>
      </c>
      <c r="C53" s="249"/>
      <c r="D53" s="249"/>
      <c r="E53" s="249"/>
      <c r="F53" s="249"/>
      <c r="G53" s="249"/>
      <c r="H53" s="249"/>
      <c r="I53" s="249"/>
      <c r="J53" s="249"/>
      <c r="K53" s="249"/>
      <c r="L53" s="249"/>
      <c r="M53" s="249"/>
      <c r="N53" s="249"/>
      <c r="O53" s="249"/>
      <c r="P53" s="249"/>
      <c r="Q53" s="249"/>
      <c r="R53" s="249"/>
      <c r="S53" s="249"/>
      <c r="T53" s="249"/>
      <c r="U53" s="249"/>
      <c r="V53" s="249"/>
      <c r="W53" s="249"/>
      <c r="X53" s="249"/>
      <c r="Y53" s="249"/>
      <c r="Z53" s="249"/>
      <c r="AA53" s="249"/>
      <c r="AB53" s="249"/>
      <c r="AC53" s="249"/>
      <c r="AD53" s="249"/>
      <c r="AE53" s="249"/>
      <c r="AF53" s="249"/>
      <c r="AG53" s="249"/>
      <c r="AH53" s="249"/>
      <c r="AI53" s="249"/>
      <c r="AJ53" s="249"/>
      <c r="AK53" s="247">
        <f t="shared" si="0"/>
        <v>0</v>
      </c>
      <c r="AL53" s="247">
        <f t="shared" si="0"/>
        <v>0</v>
      </c>
    </row>
    <row r="54" spans="2:38" ht="15" x14ac:dyDescent="0.25">
      <c r="B54" s="248" t="s">
        <v>192</v>
      </c>
      <c r="C54" s="249"/>
      <c r="D54" s="249"/>
      <c r="E54" s="249"/>
      <c r="F54" s="249"/>
      <c r="G54" s="249"/>
      <c r="H54" s="249"/>
      <c r="I54" s="249"/>
      <c r="J54" s="249"/>
      <c r="K54" s="249"/>
      <c r="L54" s="249"/>
      <c r="M54" s="249"/>
      <c r="N54" s="249"/>
      <c r="O54" s="249"/>
      <c r="P54" s="249"/>
      <c r="Q54" s="249"/>
      <c r="R54" s="249"/>
      <c r="S54" s="249"/>
      <c r="T54" s="249"/>
      <c r="U54" s="249"/>
      <c r="V54" s="249"/>
      <c r="W54" s="249"/>
      <c r="X54" s="249"/>
      <c r="Y54" s="249"/>
      <c r="Z54" s="249"/>
      <c r="AA54" s="249"/>
      <c r="AB54" s="249"/>
      <c r="AC54" s="249"/>
      <c r="AD54" s="249"/>
      <c r="AE54" s="249"/>
      <c r="AF54" s="249"/>
      <c r="AG54" s="249"/>
      <c r="AH54" s="249"/>
      <c r="AI54" s="249"/>
      <c r="AJ54" s="249"/>
      <c r="AK54" s="247">
        <f t="shared" si="0"/>
        <v>0</v>
      </c>
      <c r="AL54" s="247">
        <f t="shared" si="0"/>
        <v>0</v>
      </c>
    </row>
    <row r="55" spans="2:38" ht="15" x14ac:dyDescent="0.25">
      <c r="B55" s="249" t="s">
        <v>195</v>
      </c>
      <c r="C55" s="249">
        <f>SUM(C48:C54)</f>
        <v>0</v>
      </c>
      <c r="D55" s="249">
        <f t="shared" ref="D55:AL55" si="6">SUM(D48:D54)</f>
        <v>0</v>
      </c>
      <c r="E55" s="249">
        <f t="shared" si="6"/>
        <v>0</v>
      </c>
      <c r="F55" s="249">
        <f t="shared" si="6"/>
        <v>0</v>
      </c>
      <c r="G55" s="249">
        <f t="shared" si="6"/>
        <v>0</v>
      </c>
      <c r="H55" s="249">
        <f t="shared" si="6"/>
        <v>0</v>
      </c>
      <c r="I55" s="249">
        <f t="shared" si="6"/>
        <v>0</v>
      </c>
      <c r="J55" s="249">
        <f t="shared" si="6"/>
        <v>0</v>
      </c>
      <c r="K55" s="249">
        <f t="shared" si="6"/>
        <v>0</v>
      </c>
      <c r="L55" s="249">
        <f t="shared" si="6"/>
        <v>0</v>
      </c>
      <c r="M55" s="249">
        <f t="shared" si="6"/>
        <v>0</v>
      </c>
      <c r="N55" s="249">
        <f t="shared" si="6"/>
        <v>0</v>
      </c>
      <c r="O55" s="249">
        <f t="shared" si="6"/>
        <v>0</v>
      </c>
      <c r="P55" s="249">
        <f t="shared" si="6"/>
        <v>0</v>
      </c>
      <c r="Q55" s="249">
        <f t="shared" si="6"/>
        <v>0</v>
      </c>
      <c r="R55" s="249">
        <f t="shared" si="6"/>
        <v>0</v>
      </c>
      <c r="S55" s="249">
        <f t="shared" si="6"/>
        <v>0</v>
      </c>
      <c r="T55" s="249">
        <f t="shared" si="6"/>
        <v>0</v>
      </c>
      <c r="U55" s="249">
        <f t="shared" si="6"/>
        <v>0</v>
      </c>
      <c r="V55" s="249">
        <f t="shared" si="6"/>
        <v>0</v>
      </c>
      <c r="W55" s="249">
        <f t="shared" si="6"/>
        <v>0</v>
      </c>
      <c r="X55" s="249">
        <f t="shared" si="6"/>
        <v>0</v>
      </c>
      <c r="Y55" s="249">
        <f t="shared" si="6"/>
        <v>0</v>
      </c>
      <c r="Z55" s="249">
        <f t="shared" si="6"/>
        <v>0</v>
      </c>
      <c r="AA55" s="249">
        <f t="shared" si="6"/>
        <v>0</v>
      </c>
      <c r="AB55" s="249">
        <f t="shared" si="6"/>
        <v>0</v>
      </c>
      <c r="AC55" s="249">
        <f t="shared" si="6"/>
        <v>0</v>
      </c>
      <c r="AD55" s="249">
        <f t="shared" si="6"/>
        <v>0</v>
      </c>
      <c r="AE55" s="249">
        <f t="shared" si="6"/>
        <v>0</v>
      </c>
      <c r="AF55" s="249">
        <f t="shared" si="6"/>
        <v>0</v>
      </c>
      <c r="AG55" s="249">
        <f t="shared" si="6"/>
        <v>0</v>
      </c>
      <c r="AH55" s="249">
        <f t="shared" si="6"/>
        <v>0</v>
      </c>
      <c r="AI55" s="249">
        <f t="shared" si="6"/>
        <v>0</v>
      </c>
      <c r="AJ55" s="249">
        <f t="shared" si="6"/>
        <v>0</v>
      </c>
      <c r="AK55" s="249">
        <f t="shared" si="6"/>
        <v>0</v>
      </c>
      <c r="AL55" s="249">
        <f t="shared" si="6"/>
        <v>0</v>
      </c>
    </row>
    <row r="56" spans="2:38" ht="15" x14ac:dyDescent="0.2">
      <c r="B56" s="251"/>
      <c r="C56" s="252"/>
      <c r="D56" s="253"/>
      <c r="E56" s="252"/>
      <c r="F56" s="253"/>
      <c r="G56" s="252"/>
      <c r="H56" s="253"/>
      <c r="I56" s="253"/>
      <c r="J56" s="253"/>
      <c r="K56" s="252"/>
      <c r="L56" s="253"/>
      <c r="M56" s="252"/>
      <c r="N56" s="253"/>
      <c r="O56" s="252"/>
      <c r="P56" s="253"/>
      <c r="Q56" s="252"/>
      <c r="R56" s="253"/>
      <c r="S56" s="252"/>
      <c r="T56" s="253"/>
      <c r="U56" s="252"/>
      <c r="V56" s="253"/>
      <c r="W56" s="252"/>
      <c r="X56" s="253"/>
      <c r="Y56" s="252"/>
      <c r="Z56" s="253"/>
      <c r="AA56" s="252"/>
      <c r="AB56" s="253"/>
      <c r="AC56" s="253"/>
      <c r="AD56" s="253"/>
      <c r="AE56" s="253"/>
      <c r="AF56" s="253"/>
      <c r="AG56" s="253"/>
      <c r="AH56" s="253"/>
      <c r="AI56" s="252"/>
      <c r="AJ56" s="253"/>
      <c r="AK56" s="253"/>
      <c r="AL56" s="253"/>
    </row>
    <row r="57" spans="2:38" s="43" customFormat="1" ht="36" customHeight="1" x14ac:dyDescent="0.2">
      <c r="B57" s="984" t="s">
        <v>179</v>
      </c>
      <c r="C57" s="983" t="s">
        <v>180</v>
      </c>
      <c r="D57" s="983"/>
      <c r="E57" s="983" t="s">
        <v>182</v>
      </c>
      <c r="F57" s="983"/>
      <c r="G57" s="983" t="s">
        <v>1290</v>
      </c>
      <c r="H57" s="983"/>
      <c r="I57" s="983" t="s">
        <v>462</v>
      </c>
      <c r="J57" s="983"/>
      <c r="K57" s="983" t="s">
        <v>71</v>
      </c>
      <c r="L57" s="983"/>
      <c r="M57" s="983" t="s">
        <v>72</v>
      </c>
      <c r="N57" s="983"/>
      <c r="O57" s="982" t="s">
        <v>1232</v>
      </c>
      <c r="P57" s="983"/>
      <c r="Q57" s="982" t="s">
        <v>1233</v>
      </c>
      <c r="R57" s="983"/>
      <c r="S57" s="982" t="s">
        <v>1292</v>
      </c>
      <c r="T57" s="983"/>
      <c r="U57" s="982" t="s">
        <v>1234</v>
      </c>
      <c r="V57" s="983"/>
      <c r="W57" s="982" t="s">
        <v>181</v>
      </c>
      <c r="X57" s="983"/>
      <c r="Y57" s="982" t="s">
        <v>76</v>
      </c>
      <c r="Z57" s="983"/>
      <c r="AA57" s="982" t="s">
        <v>136</v>
      </c>
      <c r="AB57" s="983"/>
      <c r="AC57" s="982" t="s">
        <v>138</v>
      </c>
      <c r="AD57" s="983"/>
      <c r="AE57" s="982" t="s">
        <v>463</v>
      </c>
      <c r="AF57" s="983"/>
      <c r="AG57" s="982" t="s">
        <v>1047</v>
      </c>
      <c r="AH57" s="983"/>
      <c r="AI57" s="982" t="s">
        <v>1294</v>
      </c>
      <c r="AJ57" s="983"/>
      <c r="AK57" s="982" t="s">
        <v>184</v>
      </c>
      <c r="AL57" s="983"/>
    </row>
    <row r="58" spans="2:38" s="43" customFormat="1" ht="12.75" customHeight="1" x14ac:dyDescent="0.25">
      <c r="B58" s="984"/>
      <c r="C58" s="244" t="s">
        <v>185</v>
      </c>
      <c r="D58" s="245" t="s">
        <v>186</v>
      </c>
      <c r="E58" s="244" t="s">
        <v>185</v>
      </c>
      <c r="F58" s="245" t="s">
        <v>186</v>
      </c>
      <c r="G58" s="244" t="s">
        <v>185</v>
      </c>
      <c r="H58" s="245" t="s">
        <v>186</v>
      </c>
      <c r="I58" s="244" t="s">
        <v>185</v>
      </c>
      <c r="J58" s="245" t="s">
        <v>186</v>
      </c>
      <c r="K58" s="244" t="s">
        <v>185</v>
      </c>
      <c r="L58" s="245" t="s">
        <v>186</v>
      </c>
      <c r="M58" s="244" t="s">
        <v>185</v>
      </c>
      <c r="N58" s="245" t="s">
        <v>186</v>
      </c>
      <c r="O58" s="244" t="s">
        <v>185</v>
      </c>
      <c r="P58" s="245" t="s">
        <v>186</v>
      </c>
      <c r="Q58" s="244" t="s">
        <v>185</v>
      </c>
      <c r="R58" s="245" t="s">
        <v>186</v>
      </c>
      <c r="S58" s="244" t="s">
        <v>185</v>
      </c>
      <c r="T58" s="245" t="s">
        <v>186</v>
      </c>
      <c r="U58" s="244" t="s">
        <v>185</v>
      </c>
      <c r="V58" s="245" t="s">
        <v>186</v>
      </c>
      <c r="W58" s="244" t="s">
        <v>185</v>
      </c>
      <c r="X58" s="245" t="s">
        <v>186</v>
      </c>
      <c r="Y58" s="244" t="s">
        <v>185</v>
      </c>
      <c r="Z58" s="245" t="s">
        <v>186</v>
      </c>
      <c r="AA58" s="244" t="s">
        <v>185</v>
      </c>
      <c r="AB58" s="245" t="s">
        <v>186</v>
      </c>
      <c r="AC58" s="244" t="s">
        <v>185</v>
      </c>
      <c r="AD58" s="245" t="s">
        <v>186</v>
      </c>
      <c r="AE58" s="244" t="s">
        <v>185</v>
      </c>
      <c r="AF58" s="245" t="s">
        <v>186</v>
      </c>
      <c r="AG58" s="244" t="s">
        <v>185</v>
      </c>
      <c r="AH58" s="245" t="s">
        <v>186</v>
      </c>
      <c r="AI58" s="244" t="s">
        <v>185</v>
      </c>
      <c r="AJ58" s="245" t="s">
        <v>186</v>
      </c>
      <c r="AK58" s="244" t="s">
        <v>185</v>
      </c>
      <c r="AL58" s="245" t="s">
        <v>186</v>
      </c>
    </row>
    <row r="59" spans="2:38" ht="15" x14ac:dyDescent="0.25">
      <c r="B59" s="249" t="s">
        <v>477</v>
      </c>
      <c r="C59" s="249"/>
      <c r="D59" s="249"/>
      <c r="E59" s="249"/>
      <c r="F59" s="249"/>
      <c r="G59" s="249"/>
      <c r="H59" s="249"/>
      <c r="I59" s="249"/>
      <c r="J59" s="249"/>
      <c r="K59" s="249"/>
      <c r="L59" s="249"/>
      <c r="M59" s="249"/>
      <c r="N59" s="249"/>
      <c r="O59" s="249"/>
      <c r="P59" s="249"/>
      <c r="Q59" s="249"/>
      <c r="R59" s="249"/>
      <c r="S59" s="249"/>
      <c r="T59" s="249"/>
      <c r="U59" s="249"/>
      <c r="V59" s="249"/>
      <c r="W59" s="249"/>
      <c r="X59" s="249"/>
      <c r="Y59" s="249"/>
      <c r="Z59" s="249"/>
      <c r="AA59" s="249"/>
      <c r="AB59" s="249"/>
      <c r="AC59" s="249"/>
      <c r="AD59" s="249"/>
      <c r="AE59" s="249"/>
      <c r="AF59" s="249"/>
      <c r="AG59" s="249"/>
      <c r="AH59" s="249"/>
      <c r="AI59" s="249"/>
      <c r="AJ59" s="249"/>
      <c r="AK59" s="249">
        <f t="shared" si="0"/>
        <v>0</v>
      </c>
      <c r="AL59" s="249">
        <f t="shared" si="0"/>
        <v>0</v>
      </c>
    </row>
    <row r="60" spans="2:38" ht="15" x14ac:dyDescent="0.25">
      <c r="B60" s="250" t="s">
        <v>475</v>
      </c>
      <c r="C60" s="249"/>
      <c r="D60" s="249"/>
      <c r="E60" s="249"/>
      <c r="F60" s="249"/>
      <c r="G60" s="249"/>
      <c r="H60" s="249"/>
      <c r="I60" s="249"/>
      <c r="J60" s="249"/>
      <c r="K60" s="249"/>
      <c r="L60" s="249"/>
      <c r="M60" s="249"/>
      <c r="N60" s="249"/>
      <c r="O60" s="249"/>
      <c r="P60" s="249"/>
      <c r="Q60" s="249"/>
      <c r="R60" s="249"/>
      <c r="S60" s="249"/>
      <c r="T60" s="249"/>
      <c r="U60" s="249"/>
      <c r="V60" s="249"/>
      <c r="W60" s="249"/>
      <c r="X60" s="249"/>
      <c r="Y60" s="249"/>
      <c r="Z60" s="249"/>
      <c r="AA60" s="249"/>
      <c r="AB60" s="249"/>
      <c r="AC60" s="249"/>
      <c r="AD60" s="249"/>
      <c r="AE60" s="249"/>
      <c r="AF60" s="249"/>
      <c r="AG60" s="249"/>
      <c r="AH60" s="249"/>
      <c r="AI60" s="249"/>
      <c r="AJ60" s="249"/>
      <c r="AK60" s="247">
        <f t="shared" si="0"/>
        <v>0</v>
      </c>
      <c r="AL60" s="247">
        <f t="shared" si="0"/>
        <v>0</v>
      </c>
    </row>
    <row r="61" spans="2:38" ht="15" x14ac:dyDescent="0.25">
      <c r="B61" s="248" t="s">
        <v>476</v>
      </c>
      <c r="C61" s="249"/>
      <c r="D61" s="249"/>
      <c r="E61" s="249"/>
      <c r="F61" s="249"/>
      <c r="G61" s="249"/>
      <c r="H61" s="249"/>
      <c r="I61" s="249"/>
      <c r="J61" s="249"/>
      <c r="K61" s="249"/>
      <c r="L61" s="249"/>
      <c r="M61" s="249"/>
      <c r="N61" s="249"/>
      <c r="O61" s="249"/>
      <c r="P61" s="249"/>
      <c r="Q61" s="249"/>
      <c r="R61" s="249"/>
      <c r="S61" s="249"/>
      <c r="T61" s="249"/>
      <c r="U61" s="249"/>
      <c r="V61" s="249"/>
      <c r="W61" s="249"/>
      <c r="X61" s="249"/>
      <c r="Y61" s="249"/>
      <c r="Z61" s="249"/>
      <c r="AA61" s="249"/>
      <c r="AB61" s="249"/>
      <c r="AC61" s="249"/>
      <c r="AD61" s="249"/>
      <c r="AE61" s="249"/>
      <c r="AF61" s="249"/>
      <c r="AG61" s="249"/>
      <c r="AH61" s="249"/>
      <c r="AI61" s="249"/>
      <c r="AJ61" s="249"/>
      <c r="AK61" s="247">
        <f t="shared" si="0"/>
        <v>0</v>
      </c>
      <c r="AL61" s="247">
        <f t="shared" si="0"/>
        <v>0</v>
      </c>
    </row>
    <row r="62" spans="2:38" ht="15" x14ac:dyDescent="0.25">
      <c r="B62" s="250" t="s">
        <v>188</v>
      </c>
      <c r="C62" s="249"/>
      <c r="D62" s="249"/>
      <c r="E62" s="249"/>
      <c r="F62" s="249"/>
      <c r="G62" s="249"/>
      <c r="H62" s="249"/>
      <c r="I62" s="249"/>
      <c r="J62" s="249"/>
      <c r="K62" s="249"/>
      <c r="L62" s="249"/>
      <c r="M62" s="249"/>
      <c r="N62" s="249"/>
      <c r="O62" s="249"/>
      <c r="P62" s="249"/>
      <c r="Q62" s="249"/>
      <c r="R62" s="249"/>
      <c r="S62" s="249"/>
      <c r="T62" s="249"/>
      <c r="U62" s="249"/>
      <c r="V62" s="249"/>
      <c r="W62" s="249"/>
      <c r="X62" s="249"/>
      <c r="Y62" s="249"/>
      <c r="Z62" s="249"/>
      <c r="AA62" s="249"/>
      <c r="AB62" s="249"/>
      <c r="AC62" s="249"/>
      <c r="AD62" s="249"/>
      <c r="AE62" s="249"/>
      <c r="AF62" s="249"/>
      <c r="AG62" s="249"/>
      <c r="AH62" s="249"/>
      <c r="AI62" s="249"/>
      <c r="AJ62" s="249"/>
      <c r="AK62" s="247">
        <f t="shared" si="0"/>
        <v>0</v>
      </c>
      <c r="AL62" s="247">
        <f t="shared" si="0"/>
        <v>0</v>
      </c>
    </row>
    <row r="63" spans="2:38" ht="15" x14ac:dyDescent="0.25">
      <c r="B63" s="250" t="s">
        <v>189</v>
      </c>
      <c r="C63" s="249"/>
      <c r="D63" s="249"/>
      <c r="E63" s="249"/>
      <c r="F63" s="249"/>
      <c r="G63" s="249"/>
      <c r="H63" s="249"/>
      <c r="I63" s="249"/>
      <c r="J63" s="249"/>
      <c r="K63" s="249"/>
      <c r="L63" s="249"/>
      <c r="M63" s="249"/>
      <c r="N63" s="249"/>
      <c r="O63" s="249"/>
      <c r="P63" s="249"/>
      <c r="Q63" s="249"/>
      <c r="R63" s="249"/>
      <c r="S63" s="249"/>
      <c r="T63" s="249"/>
      <c r="U63" s="249"/>
      <c r="V63" s="249"/>
      <c r="W63" s="249"/>
      <c r="X63" s="249"/>
      <c r="Y63" s="249"/>
      <c r="Z63" s="249"/>
      <c r="AA63" s="249"/>
      <c r="AB63" s="249"/>
      <c r="AC63" s="249"/>
      <c r="AD63" s="249"/>
      <c r="AE63" s="249"/>
      <c r="AF63" s="249"/>
      <c r="AG63" s="249"/>
      <c r="AH63" s="249"/>
      <c r="AI63" s="249"/>
      <c r="AJ63" s="249"/>
      <c r="AK63" s="247">
        <f t="shared" si="0"/>
        <v>0</v>
      </c>
      <c r="AL63" s="247">
        <f t="shared" si="0"/>
        <v>0</v>
      </c>
    </row>
    <row r="64" spans="2:38" ht="15" x14ac:dyDescent="0.25">
      <c r="B64" s="250" t="s">
        <v>190</v>
      </c>
      <c r="C64" s="249"/>
      <c r="D64" s="249"/>
      <c r="E64" s="249"/>
      <c r="F64" s="249"/>
      <c r="G64" s="249"/>
      <c r="H64" s="249"/>
      <c r="I64" s="249"/>
      <c r="J64" s="249"/>
      <c r="K64" s="249"/>
      <c r="L64" s="249"/>
      <c r="M64" s="249"/>
      <c r="N64" s="249"/>
      <c r="O64" s="249"/>
      <c r="P64" s="249"/>
      <c r="Q64" s="249"/>
      <c r="R64" s="249"/>
      <c r="S64" s="249"/>
      <c r="T64" s="249"/>
      <c r="U64" s="249"/>
      <c r="V64" s="249"/>
      <c r="W64" s="249"/>
      <c r="X64" s="249"/>
      <c r="Y64" s="249"/>
      <c r="Z64" s="249"/>
      <c r="AA64" s="249"/>
      <c r="AB64" s="249"/>
      <c r="AC64" s="249"/>
      <c r="AD64" s="249"/>
      <c r="AE64" s="249"/>
      <c r="AF64" s="249"/>
      <c r="AG64" s="249"/>
      <c r="AH64" s="249"/>
      <c r="AI64" s="249"/>
      <c r="AJ64" s="249"/>
      <c r="AK64" s="247">
        <f t="shared" si="0"/>
        <v>0</v>
      </c>
      <c r="AL64" s="247">
        <f t="shared" si="0"/>
        <v>0</v>
      </c>
    </row>
    <row r="65" spans="2:38" ht="15" x14ac:dyDescent="0.25">
      <c r="B65" s="250" t="s">
        <v>191</v>
      </c>
      <c r="C65" s="249"/>
      <c r="D65" s="249"/>
      <c r="E65" s="249"/>
      <c r="F65" s="249"/>
      <c r="G65" s="249"/>
      <c r="H65" s="249"/>
      <c r="I65" s="249"/>
      <c r="J65" s="249"/>
      <c r="K65" s="249"/>
      <c r="L65" s="249"/>
      <c r="M65" s="249"/>
      <c r="N65" s="249"/>
      <c r="O65" s="249"/>
      <c r="P65" s="249"/>
      <c r="Q65" s="249"/>
      <c r="R65" s="249"/>
      <c r="S65" s="249"/>
      <c r="T65" s="249"/>
      <c r="U65" s="249"/>
      <c r="V65" s="249"/>
      <c r="W65" s="249"/>
      <c r="X65" s="249"/>
      <c r="Y65" s="249"/>
      <c r="Z65" s="249"/>
      <c r="AA65" s="249"/>
      <c r="AB65" s="249"/>
      <c r="AC65" s="249"/>
      <c r="AD65" s="249"/>
      <c r="AE65" s="249"/>
      <c r="AF65" s="249"/>
      <c r="AG65" s="249"/>
      <c r="AH65" s="249"/>
      <c r="AI65" s="249"/>
      <c r="AJ65" s="249"/>
      <c r="AK65" s="247">
        <f t="shared" si="0"/>
        <v>0</v>
      </c>
      <c r="AL65" s="247">
        <f t="shared" si="0"/>
        <v>0</v>
      </c>
    </row>
    <row r="66" spans="2:38" ht="15" x14ac:dyDescent="0.25">
      <c r="B66" s="250" t="s">
        <v>192</v>
      </c>
      <c r="C66" s="249"/>
      <c r="D66" s="249"/>
      <c r="E66" s="249"/>
      <c r="F66" s="249"/>
      <c r="G66" s="249"/>
      <c r="H66" s="249"/>
      <c r="I66" s="249"/>
      <c r="J66" s="249"/>
      <c r="K66" s="249"/>
      <c r="L66" s="249"/>
      <c r="M66" s="249"/>
      <c r="N66" s="249"/>
      <c r="O66" s="249"/>
      <c r="P66" s="249"/>
      <c r="Q66" s="249"/>
      <c r="R66" s="249"/>
      <c r="S66" s="249"/>
      <c r="T66" s="249"/>
      <c r="U66" s="249"/>
      <c r="V66" s="249"/>
      <c r="W66" s="249"/>
      <c r="X66" s="249"/>
      <c r="Y66" s="249"/>
      <c r="Z66" s="249"/>
      <c r="AA66" s="249"/>
      <c r="AB66" s="249"/>
      <c r="AC66" s="249"/>
      <c r="AD66" s="249"/>
      <c r="AE66" s="249"/>
      <c r="AF66" s="249"/>
      <c r="AG66" s="249"/>
      <c r="AH66" s="249"/>
      <c r="AI66" s="249"/>
      <c r="AJ66" s="249"/>
      <c r="AK66" s="247">
        <f t="shared" si="0"/>
        <v>0</v>
      </c>
      <c r="AL66" s="247">
        <f t="shared" si="0"/>
        <v>0</v>
      </c>
    </row>
    <row r="67" spans="2:38" ht="15" x14ac:dyDescent="0.25">
      <c r="B67" s="249" t="s">
        <v>478</v>
      </c>
      <c r="C67" s="249">
        <f>SUM(C60:C66)</f>
        <v>0</v>
      </c>
      <c r="D67" s="249">
        <f t="shared" ref="D67:AL67" si="7">SUM(D60:D66)</f>
        <v>0</v>
      </c>
      <c r="E67" s="249">
        <f t="shared" si="7"/>
        <v>0</v>
      </c>
      <c r="F67" s="249">
        <f t="shared" si="7"/>
        <v>0</v>
      </c>
      <c r="G67" s="249">
        <f t="shared" si="7"/>
        <v>0</v>
      </c>
      <c r="H67" s="249">
        <f t="shared" si="7"/>
        <v>0</v>
      </c>
      <c r="I67" s="249">
        <f t="shared" si="7"/>
        <v>0</v>
      </c>
      <c r="J67" s="249">
        <f t="shared" si="7"/>
        <v>0</v>
      </c>
      <c r="K67" s="249">
        <f t="shared" si="7"/>
        <v>0</v>
      </c>
      <c r="L67" s="249">
        <f t="shared" si="7"/>
        <v>0</v>
      </c>
      <c r="M67" s="249">
        <f t="shared" si="7"/>
        <v>0</v>
      </c>
      <c r="N67" s="249">
        <f t="shared" si="7"/>
        <v>0</v>
      </c>
      <c r="O67" s="249">
        <f t="shared" si="7"/>
        <v>0</v>
      </c>
      <c r="P67" s="249">
        <f t="shared" si="7"/>
        <v>0</v>
      </c>
      <c r="Q67" s="249">
        <f t="shared" si="7"/>
        <v>0</v>
      </c>
      <c r="R67" s="249">
        <f t="shared" si="7"/>
        <v>0</v>
      </c>
      <c r="S67" s="249">
        <f t="shared" si="7"/>
        <v>0</v>
      </c>
      <c r="T67" s="249">
        <f t="shared" si="7"/>
        <v>0</v>
      </c>
      <c r="U67" s="249">
        <f t="shared" si="7"/>
        <v>0</v>
      </c>
      <c r="V67" s="249">
        <f t="shared" si="7"/>
        <v>0</v>
      </c>
      <c r="W67" s="249">
        <f t="shared" si="7"/>
        <v>0</v>
      </c>
      <c r="X67" s="249">
        <f t="shared" si="7"/>
        <v>0</v>
      </c>
      <c r="Y67" s="249">
        <f t="shared" si="7"/>
        <v>0</v>
      </c>
      <c r="Z67" s="249">
        <f t="shared" si="7"/>
        <v>0</v>
      </c>
      <c r="AA67" s="249">
        <f t="shared" si="7"/>
        <v>0</v>
      </c>
      <c r="AB67" s="249">
        <f t="shared" si="7"/>
        <v>0</v>
      </c>
      <c r="AC67" s="249">
        <f t="shared" si="7"/>
        <v>0</v>
      </c>
      <c r="AD67" s="249">
        <f t="shared" si="7"/>
        <v>0</v>
      </c>
      <c r="AE67" s="249">
        <f t="shared" si="7"/>
        <v>0</v>
      </c>
      <c r="AF67" s="249">
        <f t="shared" si="7"/>
        <v>0</v>
      </c>
      <c r="AG67" s="249">
        <f t="shared" si="7"/>
        <v>0</v>
      </c>
      <c r="AH67" s="249">
        <f t="shared" si="7"/>
        <v>0</v>
      </c>
      <c r="AI67" s="249">
        <f t="shared" si="7"/>
        <v>0</v>
      </c>
      <c r="AJ67" s="249">
        <f t="shared" si="7"/>
        <v>0</v>
      </c>
      <c r="AK67" s="249">
        <f t="shared" si="7"/>
        <v>0</v>
      </c>
      <c r="AL67" s="249">
        <f t="shared" si="7"/>
        <v>0</v>
      </c>
    </row>
    <row r="68" spans="2:38" ht="15" x14ac:dyDescent="0.2">
      <c r="B68" s="251"/>
      <c r="C68" s="252"/>
      <c r="D68" s="253"/>
      <c r="E68" s="252"/>
      <c r="F68" s="253"/>
      <c r="G68" s="252"/>
      <c r="H68" s="253"/>
      <c r="I68" s="253"/>
      <c r="J68" s="253"/>
      <c r="K68" s="252"/>
      <c r="L68" s="253"/>
      <c r="M68" s="252"/>
      <c r="N68" s="253"/>
      <c r="O68" s="252"/>
      <c r="P68" s="253"/>
      <c r="Q68" s="252"/>
      <c r="R68" s="253"/>
      <c r="S68" s="252"/>
      <c r="T68" s="253"/>
      <c r="U68" s="252"/>
      <c r="V68" s="253"/>
      <c r="W68" s="252"/>
      <c r="X68" s="253"/>
      <c r="Y68" s="252"/>
      <c r="Z68" s="253"/>
      <c r="AA68" s="252"/>
      <c r="AB68" s="253"/>
      <c r="AC68" s="253"/>
      <c r="AD68" s="253"/>
      <c r="AE68" s="253"/>
      <c r="AF68" s="253"/>
      <c r="AG68" s="253"/>
      <c r="AH68" s="253"/>
      <c r="AI68" s="252"/>
      <c r="AJ68" s="253"/>
      <c r="AK68" s="254"/>
      <c r="AL68" s="255"/>
    </row>
    <row r="69" spans="2:38" ht="15.75" x14ac:dyDescent="0.25">
      <c r="B69" s="256" t="s">
        <v>464</v>
      </c>
      <c r="C69" s="257"/>
      <c r="D69" s="258"/>
      <c r="E69" s="257"/>
      <c r="F69" s="258"/>
      <c r="G69" s="256" t="s">
        <v>465</v>
      </c>
      <c r="H69" s="258"/>
      <c r="I69" s="258"/>
      <c r="J69" s="258"/>
      <c r="K69" s="257"/>
      <c r="L69" s="258"/>
      <c r="M69" s="257"/>
      <c r="N69" s="258"/>
      <c r="O69" s="256" t="s">
        <v>466</v>
      </c>
      <c r="P69" s="258"/>
      <c r="Q69" s="257"/>
      <c r="R69" s="258"/>
      <c r="S69" s="257"/>
      <c r="T69" s="258"/>
      <c r="U69" s="257"/>
      <c r="V69" s="258"/>
      <c r="W69" s="257"/>
      <c r="X69" s="258"/>
      <c r="Y69" s="257"/>
      <c r="Z69" s="258"/>
      <c r="AA69" s="257"/>
      <c r="AB69" s="258"/>
      <c r="AC69" s="258"/>
      <c r="AD69" s="258"/>
      <c r="AE69" s="258"/>
      <c r="AF69" s="258"/>
      <c r="AG69" s="258"/>
      <c r="AH69" s="258"/>
      <c r="AI69" s="257"/>
      <c r="AJ69" s="258"/>
      <c r="AK69" s="259"/>
      <c r="AL69" s="260"/>
    </row>
    <row r="70" spans="2:38" ht="15" x14ac:dyDescent="0.2">
      <c r="B70" s="261"/>
      <c r="C70" s="262"/>
      <c r="D70" s="263"/>
      <c r="E70" s="262"/>
      <c r="F70" s="263"/>
      <c r="G70" s="262"/>
      <c r="H70" s="263"/>
      <c r="I70" s="263"/>
      <c r="J70" s="263"/>
      <c r="K70" s="262"/>
      <c r="L70" s="263"/>
      <c r="M70" s="262"/>
      <c r="N70" s="263"/>
      <c r="O70" s="262"/>
      <c r="P70" s="263"/>
      <c r="Q70" s="262"/>
      <c r="R70" s="263"/>
      <c r="S70" s="262"/>
      <c r="T70" s="263"/>
      <c r="U70" s="262"/>
      <c r="V70" s="263"/>
      <c r="W70" s="262"/>
      <c r="X70" s="263"/>
      <c r="Y70" s="262"/>
      <c r="Z70" s="263"/>
      <c r="AA70" s="262"/>
      <c r="AB70" s="263"/>
      <c r="AC70" s="263"/>
      <c r="AD70" s="263"/>
      <c r="AE70" s="263"/>
      <c r="AF70" s="263"/>
      <c r="AG70" s="263"/>
      <c r="AH70" s="263"/>
      <c r="AI70" s="262"/>
      <c r="AJ70" s="263"/>
      <c r="AK70" s="264"/>
      <c r="AL70" s="265"/>
    </row>
    <row r="71" spans="2:38" ht="16.5" customHeight="1" x14ac:dyDescent="0.2"/>
    <row r="73" spans="2:38" ht="25.5" x14ac:dyDescent="0.2">
      <c r="B73" s="100" t="s">
        <v>1299</v>
      </c>
    </row>
    <row r="75" spans="2:38" x14ac:dyDescent="0.2">
      <c r="B75" s="819" t="s">
        <v>1483</v>
      </c>
    </row>
    <row r="76" spans="2:38" x14ac:dyDescent="0.2">
      <c r="B76" s="976" t="s">
        <v>1485</v>
      </c>
      <c r="C76" s="976"/>
    </row>
    <row r="77" spans="2:38" x14ac:dyDescent="0.2">
      <c r="B77" s="819" t="s">
        <v>1486</v>
      </c>
      <c r="C77" s="819"/>
      <c r="D77" s="819"/>
    </row>
    <row r="78" spans="2:38" x14ac:dyDescent="0.2">
      <c r="B78" s="819" t="s">
        <v>1489</v>
      </c>
      <c r="C78" s="819"/>
      <c r="D78" s="819"/>
    </row>
  </sheetData>
  <mergeCells count="80">
    <mergeCell ref="M19:N19"/>
    <mergeCell ref="O19:P19"/>
    <mergeCell ref="C13:E13"/>
    <mergeCell ref="I13:L13"/>
    <mergeCell ref="C15:E15"/>
    <mergeCell ref="K19:L19"/>
    <mergeCell ref="B19:B20"/>
    <mergeCell ref="C19:D19"/>
    <mergeCell ref="E19:F19"/>
    <mergeCell ref="G19:H19"/>
    <mergeCell ref="I19:J19"/>
    <mergeCell ref="Q19:R19"/>
    <mergeCell ref="S19:T19"/>
    <mergeCell ref="U19:V19"/>
    <mergeCell ref="W19:X19"/>
    <mergeCell ref="Y19:Z19"/>
    <mergeCell ref="AA19:AB19"/>
    <mergeCell ref="AC19:AD19"/>
    <mergeCell ref="AE19:AF19"/>
    <mergeCell ref="AG19:AH19"/>
    <mergeCell ref="AI19:AJ19"/>
    <mergeCell ref="AK19:AL19"/>
    <mergeCell ref="B33:B34"/>
    <mergeCell ref="C33:D33"/>
    <mergeCell ref="E33:F33"/>
    <mergeCell ref="G33:H33"/>
    <mergeCell ref="I33:J33"/>
    <mergeCell ref="K33:L33"/>
    <mergeCell ref="M33:N33"/>
    <mergeCell ref="O33:P33"/>
    <mergeCell ref="Q33:R33"/>
    <mergeCell ref="S33:T33"/>
    <mergeCell ref="U33:V33"/>
    <mergeCell ref="W33:X33"/>
    <mergeCell ref="Y33:Z33"/>
    <mergeCell ref="AA33:AB33"/>
    <mergeCell ref="AC33:AD33"/>
    <mergeCell ref="AE33:AF33"/>
    <mergeCell ref="AG33:AH33"/>
    <mergeCell ref="AI33:AJ33"/>
    <mergeCell ref="AK33:AL33"/>
    <mergeCell ref="B45:B46"/>
    <mergeCell ref="C45:D45"/>
    <mergeCell ref="E45:F45"/>
    <mergeCell ref="G45:H45"/>
    <mergeCell ref="I45:J45"/>
    <mergeCell ref="K45:L45"/>
    <mergeCell ref="M45:N45"/>
    <mergeCell ref="O45:P45"/>
    <mergeCell ref="Q45:R45"/>
    <mergeCell ref="S45:T45"/>
    <mergeCell ref="U45:V45"/>
    <mergeCell ref="W45:X45"/>
    <mergeCell ref="Y45:Z45"/>
    <mergeCell ref="AA45:AB45"/>
    <mergeCell ref="AC45:AD45"/>
    <mergeCell ref="AE45:AF45"/>
    <mergeCell ref="AG45:AH45"/>
    <mergeCell ref="AK57:AL57"/>
    <mergeCell ref="AI45:AJ45"/>
    <mergeCell ref="AK45:AL45"/>
    <mergeCell ref="B57:B58"/>
    <mergeCell ref="C57:D57"/>
    <mergeCell ref="E57:F57"/>
    <mergeCell ref="G57:H57"/>
    <mergeCell ref="I57:J57"/>
    <mergeCell ref="K57:L57"/>
    <mergeCell ref="M57:N57"/>
    <mergeCell ref="O57:P57"/>
    <mergeCell ref="Q57:R57"/>
    <mergeCell ref="S57:T57"/>
    <mergeCell ref="U57:V57"/>
    <mergeCell ref="W57:X57"/>
    <mergeCell ref="Y57:Z57"/>
    <mergeCell ref="B76:C76"/>
    <mergeCell ref="AC57:AD57"/>
    <mergeCell ref="AE57:AF57"/>
    <mergeCell ref="AG57:AH57"/>
    <mergeCell ref="AI57:AJ57"/>
    <mergeCell ref="AA57:AB57"/>
  </mergeCells>
  <dataValidations count="4">
    <dataValidation type="list" allowBlank="1" showInputMessage="1" showErrorMessage="1" sqref="I13">
      <formula1>"Q1, Q2, Q3, Q4"</formula1>
    </dataValidation>
    <dataValidation type="list" allowBlank="1" showInputMessage="1" showErrorMessage="1" sqref="H65579 WVV983083 WLZ983083 WCD983083 VSH983083 VIL983083 UYP983083 UOT983083 UEX983083 TVB983083 TLF983083 TBJ983083 SRN983083 SHR983083 RXV983083 RNZ983083 RED983083 QUH983083 QKL983083 QAP983083 PQT983083 PGX983083 OXB983083 ONF983083 ODJ983083 NTN983083 NJR983083 MZV983083 MPZ983083 MGD983083 LWH983083 LML983083 LCP983083 KST983083 KIX983083 JZB983083 JPF983083 JFJ983083 IVN983083 ILR983083 IBV983083 HRZ983083 HID983083 GYH983083 GOL983083 GEP983083 FUT983083 FKX983083 FBB983083 ERF983083 EHJ983083 DXN983083 DNR983083 DDV983083 CTZ983083 CKD983083 CAH983083 BQL983083 BGP983083 AWT983083 AMX983083 ADB983083 TF983083 JJ983083 H983083 WVV917547 WLZ917547 WCD917547 VSH917547 VIL917547 UYP917547 UOT917547 UEX917547 TVB917547 TLF917547 TBJ917547 SRN917547 SHR917547 RXV917547 RNZ917547 RED917547 QUH917547 QKL917547 QAP917547 PQT917547 PGX917547 OXB917547 ONF917547 ODJ917547 NTN917547 NJR917547 MZV917547 MPZ917547 MGD917547 LWH917547 LML917547 LCP917547 KST917547 KIX917547 JZB917547 JPF917547 JFJ917547 IVN917547 ILR917547 IBV917547 HRZ917547 HID917547 GYH917547 GOL917547 GEP917547 FUT917547 FKX917547 FBB917547 ERF917547 EHJ917547 DXN917547 DNR917547 DDV917547 CTZ917547 CKD917547 CAH917547 BQL917547 BGP917547 AWT917547 AMX917547 ADB917547 TF917547 JJ917547 H917547 WVV852011 WLZ852011 WCD852011 VSH852011 VIL852011 UYP852011 UOT852011 UEX852011 TVB852011 TLF852011 TBJ852011 SRN852011 SHR852011 RXV852011 RNZ852011 RED852011 QUH852011 QKL852011 QAP852011 PQT852011 PGX852011 OXB852011 ONF852011 ODJ852011 NTN852011 NJR852011 MZV852011 MPZ852011 MGD852011 LWH852011 LML852011 LCP852011 KST852011 KIX852011 JZB852011 JPF852011 JFJ852011 IVN852011 ILR852011 IBV852011 HRZ852011 HID852011 GYH852011 GOL852011 GEP852011 FUT852011 FKX852011 FBB852011 ERF852011 EHJ852011 DXN852011 DNR852011 DDV852011 CTZ852011 CKD852011 CAH852011 BQL852011 BGP852011 AWT852011 AMX852011 ADB852011 TF852011 JJ852011 H852011 WVV786475 WLZ786475 WCD786475 VSH786475 VIL786475 UYP786475 UOT786475 UEX786475 TVB786475 TLF786475 TBJ786475 SRN786475 SHR786475 RXV786475 RNZ786475 RED786475 QUH786475 QKL786475 QAP786475 PQT786475 PGX786475 OXB786475 ONF786475 ODJ786475 NTN786475 NJR786475 MZV786475 MPZ786475 MGD786475 LWH786475 LML786475 LCP786475 KST786475 KIX786475 JZB786475 JPF786475 JFJ786475 IVN786475 ILR786475 IBV786475 HRZ786475 HID786475 GYH786475 GOL786475 GEP786475 FUT786475 FKX786475 FBB786475 ERF786475 EHJ786475 DXN786475 DNR786475 DDV786475 CTZ786475 CKD786475 CAH786475 BQL786475 BGP786475 AWT786475 AMX786475 ADB786475 TF786475 JJ786475 H786475 WVV720939 WLZ720939 WCD720939 VSH720939 VIL720939 UYP720939 UOT720939 UEX720939 TVB720939 TLF720939 TBJ720939 SRN720939 SHR720939 RXV720939 RNZ720939 RED720939 QUH720939 QKL720939 QAP720939 PQT720939 PGX720939 OXB720939 ONF720939 ODJ720939 NTN720939 NJR720939 MZV720939 MPZ720939 MGD720939 LWH720939 LML720939 LCP720939 KST720939 KIX720939 JZB720939 JPF720939 JFJ720939 IVN720939 ILR720939 IBV720939 HRZ720939 HID720939 GYH720939 GOL720939 GEP720939 FUT720939 FKX720939 FBB720939 ERF720939 EHJ720939 DXN720939 DNR720939 DDV720939 CTZ720939 CKD720939 CAH720939 BQL720939 BGP720939 AWT720939 AMX720939 ADB720939 TF720939 JJ720939 H720939 WVV655403 WLZ655403 WCD655403 VSH655403 VIL655403 UYP655403 UOT655403 UEX655403 TVB655403 TLF655403 TBJ655403 SRN655403 SHR655403 RXV655403 RNZ655403 RED655403 QUH655403 QKL655403 QAP655403 PQT655403 PGX655403 OXB655403 ONF655403 ODJ655403 NTN655403 NJR655403 MZV655403 MPZ655403 MGD655403 LWH655403 LML655403 LCP655403 KST655403 KIX655403 JZB655403 JPF655403 JFJ655403 IVN655403 ILR655403 IBV655403 HRZ655403 HID655403 GYH655403 GOL655403 GEP655403 FUT655403 FKX655403 FBB655403 ERF655403 EHJ655403 DXN655403 DNR655403 DDV655403 CTZ655403 CKD655403 CAH655403 BQL655403 BGP655403 AWT655403 AMX655403 ADB655403 TF655403 JJ655403 H655403 WVV589867 WLZ589867 WCD589867 VSH589867 VIL589867 UYP589867 UOT589867 UEX589867 TVB589867 TLF589867 TBJ589867 SRN589867 SHR589867 RXV589867 RNZ589867 RED589867 QUH589867 QKL589867 QAP589867 PQT589867 PGX589867 OXB589867 ONF589867 ODJ589867 NTN589867 NJR589867 MZV589867 MPZ589867 MGD589867 LWH589867 LML589867 LCP589867 KST589867 KIX589867 JZB589867 JPF589867 JFJ589867 IVN589867 ILR589867 IBV589867 HRZ589867 HID589867 GYH589867 GOL589867 GEP589867 FUT589867 FKX589867 FBB589867 ERF589867 EHJ589867 DXN589867 DNR589867 DDV589867 CTZ589867 CKD589867 CAH589867 BQL589867 BGP589867 AWT589867 AMX589867 ADB589867 TF589867 JJ589867 H589867 WVV524331 WLZ524331 WCD524331 VSH524331 VIL524331 UYP524331 UOT524331 UEX524331 TVB524331 TLF524331 TBJ524331 SRN524331 SHR524331 RXV524331 RNZ524331 RED524331 QUH524331 QKL524331 QAP524331 PQT524331 PGX524331 OXB524331 ONF524331 ODJ524331 NTN524331 NJR524331 MZV524331 MPZ524331 MGD524331 LWH524331 LML524331 LCP524331 KST524331 KIX524331 JZB524331 JPF524331 JFJ524331 IVN524331 ILR524331 IBV524331 HRZ524331 HID524331 GYH524331 GOL524331 GEP524331 FUT524331 FKX524331 FBB524331 ERF524331 EHJ524331 DXN524331 DNR524331 DDV524331 CTZ524331 CKD524331 CAH524331 BQL524331 BGP524331 AWT524331 AMX524331 ADB524331 TF524331 JJ524331 H524331 WVV458795 WLZ458795 WCD458795 VSH458795 VIL458795 UYP458795 UOT458795 UEX458795 TVB458795 TLF458795 TBJ458795 SRN458795 SHR458795 RXV458795 RNZ458795 RED458795 QUH458795 QKL458795 QAP458795 PQT458795 PGX458795 OXB458795 ONF458795 ODJ458795 NTN458795 NJR458795 MZV458795 MPZ458795 MGD458795 LWH458795 LML458795 LCP458795 KST458795 KIX458795 JZB458795 JPF458795 JFJ458795 IVN458795 ILR458795 IBV458795 HRZ458795 HID458795 GYH458795 GOL458795 GEP458795 FUT458795 FKX458795 FBB458795 ERF458795 EHJ458795 DXN458795 DNR458795 DDV458795 CTZ458795 CKD458795 CAH458795 BQL458795 BGP458795 AWT458795 AMX458795 ADB458795 TF458795 JJ458795 H458795 WVV393259 WLZ393259 WCD393259 VSH393259 VIL393259 UYP393259 UOT393259 UEX393259 TVB393259 TLF393259 TBJ393259 SRN393259 SHR393259 RXV393259 RNZ393259 RED393259 QUH393259 QKL393259 QAP393259 PQT393259 PGX393259 OXB393259 ONF393259 ODJ393259 NTN393259 NJR393259 MZV393259 MPZ393259 MGD393259 LWH393259 LML393259 LCP393259 KST393259 KIX393259 JZB393259 JPF393259 JFJ393259 IVN393259 ILR393259 IBV393259 HRZ393259 HID393259 GYH393259 GOL393259 GEP393259 FUT393259 FKX393259 FBB393259 ERF393259 EHJ393259 DXN393259 DNR393259 DDV393259 CTZ393259 CKD393259 CAH393259 BQL393259 BGP393259 AWT393259 AMX393259 ADB393259 TF393259 JJ393259 H393259 WVV327723 WLZ327723 WCD327723 VSH327723 VIL327723 UYP327723 UOT327723 UEX327723 TVB327723 TLF327723 TBJ327723 SRN327723 SHR327723 RXV327723 RNZ327723 RED327723 QUH327723 QKL327723 QAP327723 PQT327723 PGX327723 OXB327723 ONF327723 ODJ327723 NTN327723 NJR327723 MZV327723 MPZ327723 MGD327723 LWH327723 LML327723 LCP327723 KST327723 KIX327723 JZB327723 JPF327723 JFJ327723 IVN327723 ILR327723 IBV327723 HRZ327723 HID327723 GYH327723 GOL327723 GEP327723 FUT327723 FKX327723 FBB327723 ERF327723 EHJ327723 DXN327723 DNR327723 DDV327723 CTZ327723 CKD327723 CAH327723 BQL327723 BGP327723 AWT327723 AMX327723 ADB327723 TF327723 JJ327723 H327723 WVV262187 WLZ262187 WCD262187 VSH262187 VIL262187 UYP262187 UOT262187 UEX262187 TVB262187 TLF262187 TBJ262187 SRN262187 SHR262187 RXV262187 RNZ262187 RED262187 QUH262187 QKL262187 QAP262187 PQT262187 PGX262187 OXB262187 ONF262187 ODJ262187 NTN262187 NJR262187 MZV262187 MPZ262187 MGD262187 LWH262187 LML262187 LCP262187 KST262187 KIX262187 JZB262187 JPF262187 JFJ262187 IVN262187 ILR262187 IBV262187 HRZ262187 HID262187 GYH262187 GOL262187 GEP262187 FUT262187 FKX262187 FBB262187 ERF262187 EHJ262187 DXN262187 DNR262187 DDV262187 CTZ262187 CKD262187 CAH262187 BQL262187 BGP262187 AWT262187 AMX262187 ADB262187 TF262187 JJ262187 H262187 WVV196651 WLZ196651 WCD196651 VSH196651 VIL196651 UYP196651 UOT196651 UEX196651 TVB196651 TLF196651 TBJ196651 SRN196651 SHR196651 RXV196651 RNZ196651 RED196651 QUH196651 QKL196651 QAP196651 PQT196651 PGX196651 OXB196651 ONF196651 ODJ196651 NTN196651 NJR196651 MZV196651 MPZ196651 MGD196651 LWH196651 LML196651 LCP196651 KST196651 KIX196651 JZB196651 JPF196651 JFJ196651 IVN196651 ILR196651 IBV196651 HRZ196651 HID196651 GYH196651 GOL196651 GEP196651 FUT196651 FKX196651 FBB196651 ERF196651 EHJ196651 DXN196651 DNR196651 DDV196651 CTZ196651 CKD196651 CAH196651 BQL196651 BGP196651 AWT196651 AMX196651 ADB196651 TF196651 JJ196651 H196651 WVV131115 WLZ131115 WCD131115 VSH131115 VIL131115 UYP131115 UOT131115 UEX131115 TVB131115 TLF131115 TBJ131115 SRN131115 SHR131115 RXV131115 RNZ131115 RED131115 QUH131115 QKL131115 QAP131115 PQT131115 PGX131115 OXB131115 ONF131115 ODJ131115 NTN131115 NJR131115 MZV131115 MPZ131115 MGD131115 LWH131115 LML131115 LCP131115 KST131115 KIX131115 JZB131115 JPF131115 JFJ131115 IVN131115 ILR131115 IBV131115 HRZ131115 HID131115 GYH131115 GOL131115 GEP131115 FUT131115 FKX131115 FBB131115 ERF131115 EHJ131115 DXN131115 DNR131115 DDV131115 CTZ131115 CKD131115 CAH131115 BQL131115 BGP131115 AWT131115 AMX131115 ADB131115 TF131115 JJ131115 H131115 WVV65579 WLZ65579 WCD65579 VSH65579 VIL65579 UYP65579 UOT65579 UEX65579 TVB65579 TLF65579 TBJ65579 SRN65579 SHR65579 RXV65579 RNZ65579 RED65579 QUH65579 QKL65579 QAP65579 PQT65579 PGX65579 OXB65579 ONF65579 ODJ65579 NTN65579 NJR65579 MZV65579 MPZ65579 MGD65579 LWH65579 LML65579 LCP65579 KST65579 KIX65579 JZB65579 JPF65579 JFJ65579 IVN65579 ILR65579 IBV65579 HRZ65579 HID65579 GYH65579 GOL65579 GEP65579 FUT65579 FKX65579 FBB65579 ERF65579 EHJ65579 DXN65579 DNR65579 DDV65579 CTZ65579 CKD65579 CAH65579 BQL65579 BGP65579 AWT65579 AMX65579 ADB65579 TF65579 JJ65579">
      <formula1>$AN$93:$AN$94</formula1>
    </dataValidation>
    <dataValidation type="list" allowBlank="1" showInputMessage="1" showErrorMessage="1" sqref="K65579 WVY983083 WMC983083 WCG983083 VSK983083 VIO983083 UYS983083 UOW983083 UFA983083 TVE983083 TLI983083 TBM983083 SRQ983083 SHU983083 RXY983083 ROC983083 REG983083 QUK983083 QKO983083 QAS983083 PQW983083 PHA983083 OXE983083 ONI983083 ODM983083 NTQ983083 NJU983083 MZY983083 MQC983083 MGG983083 LWK983083 LMO983083 LCS983083 KSW983083 KJA983083 JZE983083 JPI983083 JFM983083 IVQ983083 ILU983083 IBY983083 HSC983083 HIG983083 GYK983083 GOO983083 GES983083 FUW983083 FLA983083 FBE983083 ERI983083 EHM983083 DXQ983083 DNU983083 DDY983083 CUC983083 CKG983083 CAK983083 BQO983083 BGS983083 AWW983083 ANA983083 ADE983083 TI983083 JM983083 K983083 WVY917547 WMC917547 WCG917547 VSK917547 VIO917547 UYS917547 UOW917547 UFA917547 TVE917547 TLI917547 TBM917547 SRQ917547 SHU917547 RXY917547 ROC917547 REG917547 QUK917547 QKO917547 QAS917547 PQW917547 PHA917547 OXE917547 ONI917547 ODM917547 NTQ917547 NJU917547 MZY917547 MQC917547 MGG917547 LWK917547 LMO917547 LCS917547 KSW917547 KJA917547 JZE917547 JPI917547 JFM917547 IVQ917547 ILU917547 IBY917547 HSC917547 HIG917547 GYK917547 GOO917547 GES917547 FUW917547 FLA917547 FBE917547 ERI917547 EHM917547 DXQ917547 DNU917547 DDY917547 CUC917547 CKG917547 CAK917547 BQO917547 BGS917547 AWW917547 ANA917547 ADE917547 TI917547 JM917547 K917547 WVY852011 WMC852011 WCG852011 VSK852011 VIO852011 UYS852011 UOW852011 UFA852011 TVE852011 TLI852011 TBM852011 SRQ852011 SHU852011 RXY852011 ROC852011 REG852011 QUK852011 QKO852011 QAS852011 PQW852011 PHA852011 OXE852011 ONI852011 ODM852011 NTQ852011 NJU852011 MZY852011 MQC852011 MGG852011 LWK852011 LMO852011 LCS852011 KSW852011 KJA852011 JZE852011 JPI852011 JFM852011 IVQ852011 ILU852011 IBY852011 HSC852011 HIG852011 GYK852011 GOO852011 GES852011 FUW852011 FLA852011 FBE852011 ERI852011 EHM852011 DXQ852011 DNU852011 DDY852011 CUC852011 CKG852011 CAK852011 BQO852011 BGS852011 AWW852011 ANA852011 ADE852011 TI852011 JM852011 K852011 WVY786475 WMC786475 WCG786475 VSK786475 VIO786475 UYS786475 UOW786475 UFA786475 TVE786475 TLI786475 TBM786475 SRQ786475 SHU786475 RXY786475 ROC786475 REG786475 QUK786475 QKO786475 QAS786475 PQW786475 PHA786475 OXE786475 ONI786475 ODM786475 NTQ786475 NJU786475 MZY786475 MQC786475 MGG786475 LWK786475 LMO786475 LCS786475 KSW786475 KJA786475 JZE786475 JPI786475 JFM786475 IVQ786475 ILU786475 IBY786475 HSC786475 HIG786475 GYK786475 GOO786475 GES786475 FUW786475 FLA786475 FBE786475 ERI786475 EHM786475 DXQ786475 DNU786475 DDY786475 CUC786475 CKG786475 CAK786475 BQO786475 BGS786475 AWW786475 ANA786475 ADE786475 TI786475 JM786475 K786475 WVY720939 WMC720939 WCG720939 VSK720939 VIO720939 UYS720939 UOW720939 UFA720939 TVE720939 TLI720939 TBM720939 SRQ720939 SHU720939 RXY720939 ROC720939 REG720939 QUK720939 QKO720939 QAS720939 PQW720939 PHA720939 OXE720939 ONI720939 ODM720939 NTQ720939 NJU720939 MZY720939 MQC720939 MGG720939 LWK720939 LMO720939 LCS720939 KSW720939 KJA720939 JZE720939 JPI720939 JFM720939 IVQ720939 ILU720939 IBY720939 HSC720939 HIG720939 GYK720939 GOO720939 GES720939 FUW720939 FLA720939 FBE720939 ERI720939 EHM720939 DXQ720939 DNU720939 DDY720939 CUC720939 CKG720939 CAK720939 BQO720939 BGS720939 AWW720939 ANA720939 ADE720939 TI720939 JM720939 K720939 WVY655403 WMC655403 WCG655403 VSK655403 VIO655403 UYS655403 UOW655403 UFA655403 TVE655403 TLI655403 TBM655403 SRQ655403 SHU655403 RXY655403 ROC655403 REG655403 QUK655403 QKO655403 QAS655403 PQW655403 PHA655403 OXE655403 ONI655403 ODM655403 NTQ655403 NJU655403 MZY655403 MQC655403 MGG655403 LWK655403 LMO655403 LCS655403 KSW655403 KJA655403 JZE655403 JPI655403 JFM655403 IVQ655403 ILU655403 IBY655403 HSC655403 HIG655403 GYK655403 GOO655403 GES655403 FUW655403 FLA655403 FBE655403 ERI655403 EHM655403 DXQ655403 DNU655403 DDY655403 CUC655403 CKG655403 CAK655403 BQO655403 BGS655403 AWW655403 ANA655403 ADE655403 TI655403 JM655403 K655403 WVY589867 WMC589867 WCG589867 VSK589867 VIO589867 UYS589867 UOW589867 UFA589867 TVE589867 TLI589867 TBM589867 SRQ589867 SHU589867 RXY589867 ROC589867 REG589867 QUK589867 QKO589867 QAS589867 PQW589867 PHA589867 OXE589867 ONI589867 ODM589867 NTQ589867 NJU589867 MZY589867 MQC589867 MGG589867 LWK589867 LMO589867 LCS589867 KSW589867 KJA589867 JZE589867 JPI589867 JFM589867 IVQ589867 ILU589867 IBY589867 HSC589867 HIG589867 GYK589867 GOO589867 GES589867 FUW589867 FLA589867 FBE589867 ERI589867 EHM589867 DXQ589867 DNU589867 DDY589867 CUC589867 CKG589867 CAK589867 BQO589867 BGS589867 AWW589867 ANA589867 ADE589867 TI589867 JM589867 K589867 WVY524331 WMC524331 WCG524331 VSK524331 VIO524331 UYS524331 UOW524331 UFA524331 TVE524331 TLI524331 TBM524331 SRQ524331 SHU524331 RXY524331 ROC524331 REG524331 QUK524331 QKO524331 QAS524331 PQW524331 PHA524331 OXE524331 ONI524331 ODM524331 NTQ524331 NJU524331 MZY524331 MQC524331 MGG524331 LWK524331 LMO524331 LCS524331 KSW524331 KJA524331 JZE524331 JPI524331 JFM524331 IVQ524331 ILU524331 IBY524331 HSC524331 HIG524331 GYK524331 GOO524331 GES524331 FUW524331 FLA524331 FBE524331 ERI524331 EHM524331 DXQ524331 DNU524331 DDY524331 CUC524331 CKG524331 CAK524331 BQO524331 BGS524331 AWW524331 ANA524331 ADE524331 TI524331 JM524331 K524331 WVY458795 WMC458795 WCG458795 VSK458795 VIO458795 UYS458795 UOW458795 UFA458795 TVE458795 TLI458795 TBM458795 SRQ458795 SHU458795 RXY458795 ROC458795 REG458795 QUK458795 QKO458795 QAS458795 PQW458795 PHA458795 OXE458795 ONI458795 ODM458795 NTQ458795 NJU458795 MZY458795 MQC458795 MGG458795 LWK458795 LMO458795 LCS458795 KSW458795 KJA458795 JZE458795 JPI458795 JFM458795 IVQ458795 ILU458795 IBY458795 HSC458795 HIG458795 GYK458795 GOO458795 GES458795 FUW458795 FLA458795 FBE458795 ERI458795 EHM458795 DXQ458795 DNU458795 DDY458795 CUC458795 CKG458795 CAK458795 BQO458795 BGS458795 AWW458795 ANA458795 ADE458795 TI458795 JM458795 K458795 WVY393259 WMC393259 WCG393259 VSK393259 VIO393259 UYS393259 UOW393259 UFA393259 TVE393259 TLI393259 TBM393259 SRQ393259 SHU393259 RXY393259 ROC393259 REG393259 QUK393259 QKO393259 QAS393259 PQW393259 PHA393259 OXE393259 ONI393259 ODM393259 NTQ393259 NJU393259 MZY393259 MQC393259 MGG393259 LWK393259 LMO393259 LCS393259 KSW393259 KJA393259 JZE393259 JPI393259 JFM393259 IVQ393259 ILU393259 IBY393259 HSC393259 HIG393259 GYK393259 GOO393259 GES393259 FUW393259 FLA393259 FBE393259 ERI393259 EHM393259 DXQ393259 DNU393259 DDY393259 CUC393259 CKG393259 CAK393259 BQO393259 BGS393259 AWW393259 ANA393259 ADE393259 TI393259 JM393259 K393259 WVY327723 WMC327723 WCG327723 VSK327723 VIO327723 UYS327723 UOW327723 UFA327723 TVE327723 TLI327723 TBM327723 SRQ327723 SHU327723 RXY327723 ROC327723 REG327723 QUK327723 QKO327723 QAS327723 PQW327723 PHA327723 OXE327723 ONI327723 ODM327723 NTQ327723 NJU327723 MZY327723 MQC327723 MGG327723 LWK327723 LMO327723 LCS327723 KSW327723 KJA327723 JZE327723 JPI327723 JFM327723 IVQ327723 ILU327723 IBY327723 HSC327723 HIG327723 GYK327723 GOO327723 GES327723 FUW327723 FLA327723 FBE327723 ERI327723 EHM327723 DXQ327723 DNU327723 DDY327723 CUC327723 CKG327723 CAK327723 BQO327723 BGS327723 AWW327723 ANA327723 ADE327723 TI327723 JM327723 K327723 WVY262187 WMC262187 WCG262187 VSK262187 VIO262187 UYS262187 UOW262187 UFA262187 TVE262187 TLI262187 TBM262187 SRQ262187 SHU262187 RXY262187 ROC262187 REG262187 QUK262187 QKO262187 QAS262187 PQW262187 PHA262187 OXE262187 ONI262187 ODM262187 NTQ262187 NJU262187 MZY262187 MQC262187 MGG262187 LWK262187 LMO262187 LCS262187 KSW262187 KJA262187 JZE262187 JPI262187 JFM262187 IVQ262187 ILU262187 IBY262187 HSC262187 HIG262187 GYK262187 GOO262187 GES262187 FUW262187 FLA262187 FBE262187 ERI262187 EHM262187 DXQ262187 DNU262187 DDY262187 CUC262187 CKG262187 CAK262187 BQO262187 BGS262187 AWW262187 ANA262187 ADE262187 TI262187 JM262187 K262187 WVY196651 WMC196651 WCG196651 VSK196651 VIO196651 UYS196651 UOW196651 UFA196651 TVE196651 TLI196651 TBM196651 SRQ196651 SHU196651 RXY196651 ROC196651 REG196651 QUK196651 QKO196651 QAS196651 PQW196651 PHA196651 OXE196651 ONI196651 ODM196651 NTQ196651 NJU196651 MZY196651 MQC196651 MGG196651 LWK196651 LMO196651 LCS196651 KSW196651 KJA196651 JZE196651 JPI196651 JFM196651 IVQ196651 ILU196651 IBY196651 HSC196651 HIG196651 GYK196651 GOO196651 GES196651 FUW196651 FLA196651 FBE196651 ERI196651 EHM196651 DXQ196651 DNU196651 DDY196651 CUC196651 CKG196651 CAK196651 BQO196651 BGS196651 AWW196651 ANA196651 ADE196651 TI196651 JM196651 K196651 WVY131115 WMC131115 WCG131115 VSK131115 VIO131115 UYS131115 UOW131115 UFA131115 TVE131115 TLI131115 TBM131115 SRQ131115 SHU131115 RXY131115 ROC131115 REG131115 QUK131115 QKO131115 QAS131115 PQW131115 PHA131115 OXE131115 ONI131115 ODM131115 NTQ131115 NJU131115 MZY131115 MQC131115 MGG131115 LWK131115 LMO131115 LCS131115 KSW131115 KJA131115 JZE131115 JPI131115 JFM131115 IVQ131115 ILU131115 IBY131115 HSC131115 HIG131115 GYK131115 GOO131115 GES131115 FUW131115 FLA131115 FBE131115 ERI131115 EHM131115 DXQ131115 DNU131115 DDY131115 CUC131115 CKG131115 CAK131115 BQO131115 BGS131115 AWW131115 ANA131115 ADE131115 TI131115 JM131115 K131115 WVY65579 WMC65579 WCG65579 VSK65579 VIO65579 UYS65579 UOW65579 UFA65579 TVE65579 TLI65579 TBM65579 SRQ65579 SHU65579 RXY65579 ROC65579 REG65579 QUK65579 QKO65579 QAS65579 PQW65579 PHA65579 OXE65579 ONI65579 ODM65579 NTQ65579 NJU65579 MZY65579 MQC65579 MGG65579 LWK65579 LMO65579 LCS65579 KSW65579 KJA65579 JZE65579 JPI65579 JFM65579 IVQ65579 ILU65579 IBY65579 HSC65579 HIG65579 GYK65579 GOO65579 GES65579 FUW65579 FLA65579 FBE65579 ERI65579 EHM65579 DXQ65579 DNU65579 DDY65579 CUC65579 CKG65579 CAK65579 BQO65579 BGS65579 AWW65579 ANA65579 ADE65579 TI65579 JM65579">
      <formula1>$AM$99:$AM$100</formula1>
    </dataValidation>
    <dataValidation type="list" allowBlank="1" showInputMessage="1" showErrorMessage="1" sqref="L65579 WVZ983083 WMD983083 WCH983083 VSL983083 VIP983083 UYT983083 UOX983083 UFB983083 TVF983083 TLJ983083 TBN983083 SRR983083 SHV983083 RXZ983083 ROD983083 REH983083 QUL983083 QKP983083 QAT983083 PQX983083 PHB983083 OXF983083 ONJ983083 ODN983083 NTR983083 NJV983083 MZZ983083 MQD983083 MGH983083 LWL983083 LMP983083 LCT983083 KSX983083 KJB983083 JZF983083 JPJ983083 JFN983083 IVR983083 ILV983083 IBZ983083 HSD983083 HIH983083 GYL983083 GOP983083 GET983083 FUX983083 FLB983083 FBF983083 ERJ983083 EHN983083 DXR983083 DNV983083 DDZ983083 CUD983083 CKH983083 CAL983083 BQP983083 BGT983083 AWX983083 ANB983083 ADF983083 TJ983083 JN983083 L983083 WVZ917547 WMD917547 WCH917547 VSL917547 VIP917547 UYT917547 UOX917547 UFB917547 TVF917547 TLJ917547 TBN917547 SRR917547 SHV917547 RXZ917547 ROD917547 REH917547 QUL917547 QKP917547 QAT917547 PQX917547 PHB917547 OXF917547 ONJ917547 ODN917547 NTR917547 NJV917547 MZZ917547 MQD917547 MGH917547 LWL917547 LMP917547 LCT917547 KSX917547 KJB917547 JZF917547 JPJ917547 JFN917547 IVR917547 ILV917547 IBZ917547 HSD917547 HIH917547 GYL917547 GOP917547 GET917547 FUX917547 FLB917547 FBF917547 ERJ917547 EHN917547 DXR917547 DNV917547 DDZ917547 CUD917547 CKH917547 CAL917547 BQP917547 BGT917547 AWX917547 ANB917547 ADF917547 TJ917547 JN917547 L917547 WVZ852011 WMD852011 WCH852011 VSL852011 VIP852011 UYT852011 UOX852011 UFB852011 TVF852011 TLJ852011 TBN852011 SRR852011 SHV852011 RXZ852011 ROD852011 REH852011 QUL852011 QKP852011 QAT852011 PQX852011 PHB852011 OXF852011 ONJ852011 ODN852011 NTR852011 NJV852011 MZZ852011 MQD852011 MGH852011 LWL852011 LMP852011 LCT852011 KSX852011 KJB852011 JZF852011 JPJ852011 JFN852011 IVR852011 ILV852011 IBZ852011 HSD852011 HIH852011 GYL852011 GOP852011 GET852011 FUX852011 FLB852011 FBF852011 ERJ852011 EHN852011 DXR852011 DNV852011 DDZ852011 CUD852011 CKH852011 CAL852011 BQP852011 BGT852011 AWX852011 ANB852011 ADF852011 TJ852011 JN852011 L852011 WVZ786475 WMD786475 WCH786475 VSL786475 VIP786475 UYT786475 UOX786475 UFB786475 TVF786475 TLJ786475 TBN786475 SRR786475 SHV786475 RXZ786475 ROD786475 REH786475 QUL786475 QKP786475 QAT786475 PQX786475 PHB786475 OXF786475 ONJ786475 ODN786475 NTR786475 NJV786475 MZZ786475 MQD786475 MGH786475 LWL786475 LMP786475 LCT786475 KSX786475 KJB786475 JZF786475 JPJ786475 JFN786475 IVR786475 ILV786475 IBZ786475 HSD786475 HIH786475 GYL786475 GOP786475 GET786475 FUX786475 FLB786475 FBF786475 ERJ786475 EHN786475 DXR786475 DNV786475 DDZ786475 CUD786475 CKH786475 CAL786475 BQP786475 BGT786475 AWX786475 ANB786475 ADF786475 TJ786475 JN786475 L786475 WVZ720939 WMD720939 WCH720939 VSL720939 VIP720939 UYT720939 UOX720939 UFB720939 TVF720939 TLJ720939 TBN720939 SRR720939 SHV720939 RXZ720939 ROD720939 REH720939 QUL720939 QKP720939 QAT720939 PQX720939 PHB720939 OXF720939 ONJ720939 ODN720939 NTR720939 NJV720939 MZZ720939 MQD720939 MGH720939 LWL720939 LMP720939 LCT720939 KSX720939 KJB720939 JZF720939 JPJ720939 JFN720939 IVR720939 ILV720939 IBZ720939 HSD720939 HIH720939 GYL720939 GOP720939 GET720939 FUX720939 FLB720939 FBF720939 ERJ720939 EHN720939 DXR720939 DNV720939 DDZ720939 CUD720939 CKH720939 CAL720939 BQP720939 BGT720939 AWX720939 ANB720939 ADF720939 TJ720939 JN720939 L720939 WVZ655403 WMD655403 WCH655403 VSL655403 VIP655403 UYT655403 UOX655403 UFB655403 TVF655403 TLJ655403 TBN655403 SRR655403 SHV655403 RXZ655403 ROD655403 REH655403 QUL655403 QKP655403 QAT655403 PQX655403 PHB655403 OXF655403 ONJ655403 ODN655403 NTR655403 NJV655403 MZZ655403 MQD655403 MGH655403 LWL655403 LMP655403 LCT655403 KSX655403 KJB655403 JZF655403 JPJ655403 JFN655403 IVR655403 ILV655403 IBZ655403 HSD655403 HIH655403 GYL655403 GOP655403 GET655403 FUX655403 FLB655403 FBF655403 ERJ655403 EHN655403 DXR655403 DNV655403 DDZ655403 CUD655403 CKH655403 CAL655403 BQP655403 BGT655403 AWX655403 ANB655403 ADF655403 TJ655403 JN655403 L655403 WVZ589867 WMD589867 WCH589867 VSL589867 VIP589867 UYT589867 UOX589867 UFB589867 TVF589867 TLJ589867 TBN589867 SRR589867 SHV589867 RXZ589867 ROD589867 REH589867 QUL589867 QKP589867 QAT589867 PQX589867 PHB589867 OXF589867 ONJ589867 ODN589867 NTR589867 NJV589867 MZZ589867 MQD589867 MGH589867 LWL589867 LMP589867 LCT589867 KSX589867 KJB589867 JZF589867 JPJ589867 JFN589867 IVR589867 ILV589867 IBZ589867 HSD589867 HIH589867 GYL589867 GOP589867 GET589867 FUX589867 FLB589867 FBF589867 ERJ589867 EHN589867 DXR589867 DNV589867 DDZ589867 CUD589867 CKH589867 CAL589867 BQP589867 BGT589867 AWX589867 ANB589867 ADF589867 TJ589867 JN589867 L589867 WVZ524331 WMD524331 WCH524331 VSL524331 VIP524331 UYT524331 UOX524331 UFB524331 TVF524331 TLJ524331 TBN524331 SRR524331 SHV524331 RXZ524331 ROD524331 REH524331 QUL524331 QKP524331 QAT524331 PQX524331 PHB524331 OXF524331 ONJ524331 ODN524331 NTR524331 NJV524331 MZZ524331 MQD524331 MGH524331 LWL524331 LMP524331 LCT524331 KSX524331 KJB524331 JZF524331 JPJ524331 JFN524331 IVR524331 ILV524331 IBZ524331 HSD524331 HIH524331 GYL524331 GOP524331 GET524331 FUX524331 FLB524331 FBF524331 ERJ524331 EHN524331 DXR524331 DNV524331 DDZ524331 CUD524331 CKH524331 CAL524331 BQP524331 BGT524331 AWX524331 ANB524331 ADF524331 TJ524331 JN524331 L524331 WVZ458795 WMD458795 WCH458795 VSL458795 VIP458795 UYT458795 UOX458795 UFB458795 TVF458795 TLJ458795 TBN458795 SRR458795 SHV458795 RXZ458795 ROD458795 REH458795 QUL458795 QKP458795 QAT458795 PQX458795 PHB458795 OXF458795 ONJ458795 ODN458795 NTR458795 NJV458795 MZZ458795 MQD458795 MGH458795 LWL458795 LMP458795 LCT458795 KSX458795 KJB458795 JZF458795 JPJ458795 JFN458795 IVR458795 ILV458795 IBZ458795 HSD458795 HIH458795 GYL458795 GOP458795 GET458795 FUX458795 FLB458795 FBF458795 ERJ458795 EHN458795 DXR458795 DNV458795 DDZ458795 CUD458795 CKH458795 CAL458795 BQP458795 BGT458795 AWX458795 ANB458795 ADF458795 TJ458795 JN458795 L458795 WVZ393259 WMD393259 WCH393259 VSL393259 VIP393259 UYT393259 UOX393259 UFB393259 TVF393259 TLJ393259 TBN393259 SRR393259 SHV393259 RXZ393259 ROD393259 REH393259 QUL393259 QKP393259 QAT393259 PQX393259 PHB393259 OXF393259 ONJ393259 ODN393259 NTR393259 NJV393259 MZZ393259 MQD393259 MGH393259 LWL393259 LMP393259 LCT393259 KSX393259 KJB393259 JZF393259 JPJ393259 JFN393259 IVR393259 ILV393259 IBZ393259 HSD393259 HIH393259 GYL393259 GOP393259 GET393259 FUX393259 FLB393259 FBF393259 ERJ393259 EHN393259 DXR393259 DNV393259 DDZ393259 CUD393259 CKH393259 CAL393259 BQP393259 BGT393259 AWX393259 ANB393259 ADF393259 TJ393259 JN393259 L393259 WVZ327723 WMD327723 WCH327723 VSL327723 VIP327723 UYT327723 UOX327723 UFB327723 TVF327723 TLJ327723 TBN327723 SRR327723 SHV327723 RXZ327723 ROD327723 REH327723 QUL327723 QKP327723 QAT327723 PQX327723 PHB327723 OXF327723 ONJ327723 ODN327723 NTR327723 NJV327723 MZZ327723 MQD327723 MGH327723 LWL327723 LMP327723 LCT327723 KSX327723 KJB327723 JZF327723 JPJ327723 JFN327723 IVR327723 ILV327723 IBZ327723 HSD327723 HIH327723 GYL327723 GOP327723 GET327723 FUX327723 FLB327723 FBF327723 ERJ327723 EHN327723 DXR327723 DNV327723 DDZ327723 CUD327723 CKH327723 CAL327723 BQP327723 BGT327723 AWX327723 ANB327723 ADF327723 TJ327723 JN327723 L327723 WVZ262187 WMD262187 WCH262187 VSL262187 VIP262187 UYT262187 UOX262187 UFB262187 TVF262187 TLJ262187 TBN262187 SRR262187 SHV262187 RXZ262187 ROD262187 REH262187 QUL262187 QKP262187 QAT262187 PQX262187 PHB262187 OXF262187 ONJ262187 ODN262187 NTR262187 NJV262187 MZZ262187 MQD262187 MGH262187 LWL262187 LMP262187 LCT262187 KSX262187 KJB262187 JZF262187 JPJ262187 JFN262187 IVR262187 ILV262187 IBZ262187 HSD262187 HIH262187 GYL262187 GOP262187 GET262187 FUX262187 FLB262187 FBF262187 ERJ262187 EHN262187 DXR262187 DNV262187 DDZ262187 CUD262187 CKH262187 CAL262187 BQP262187 BGT262187 AWX262187 ANB262187 ADF262187 TJ262187 JN262187 L262187 WVZ196651 WMD196651 WCH196651 VSL196651 VIP196651 UYT196651 UOX196651 UFB196651 TVF196651 TLJ196651 TBN196651 SRR196651 SHV196651 RXZ196651 ROD196651 REH196651 QUL196651 QKP196651 QAT196651 PQX196651 PHB196651 OXF196651 ONJ196651 ODN196651 NTR196651 NJV196651 MZZ196651 MQD196651 MGH196651 LWL196651 LMP196651 LCT196651 KSX196651 KJB196651 JZF196651 JPJ196651 JFN196651 IVR196651 ILV196651 IBZ196651 HSD196651 HIH196651 GYL196651 GOP196651 GET196651 FUX196651 FLB196651 FBF196651 ERJ196651 EHN196651 DXR196651 DNV196651 DDZ196651 CUD196651 CKH196651 CAL196651 BQP196651 BGT196651 AWX196651 ANB196651 ADF196651 TJ196651 JN196651 L196651 WVZ131115 WMD131115 WCH131115 VSL131115 VIP131115 UYT131115 UOX131115 UFB131115 TVF131115 TLJ131115 TBN131115 SRR131115 SHV131115 RXZ131115 ROD131115 REH131115 QUL131115 QKP131115 QAT131115 PQX131115 PHB131115 OXF131115 ONJ131115 ODN131115 NTR131115 NJV131115 MZZ131115 MQD131115 MGH131115 LWL131115 LMP131115 LCT131115 KSX131115 KJB131115 JZF131115 JPJ131115 JFN131115 IVR131115 ILV131115 IBZ131115 HSD131115 HIH131115 GYL131115 GOP131115 GET131115 FUX131115 FLB131115 FBF131115 ERJ131115 EHN131115 DXR131115 DNV131115 DDZ131115 CUD131115 CKH131115 CAL131115 BQP131115 BGT131115 AWX131115 ANB131115 ADF131115 TJ131115 JN131115 L131115 WVZ65579 WMD65579 WCH65579 VSL65579 VIP65579 UYT65579 UOX65579 UFB65579 TVF65579 TLJ65579 TBN65579 SRR65579 SHV65579 RXZ65579 ROD65579 REH65579 QUL65579 QKP65579 QAT65579 PQX65579 PHB65579 OXF65579 ONJ65579 ODN65579 NTR65579 NJV65579 MZZ65579 MQD65579 MGH65579 LWL65579 LMP65579 LCT65579 KSX65579 KJB65579 JZF65579 JPJ65579 JFN65579 IVR65579 ILV65579 IBZ65579 HSD65579 HIH65579 GYL65579 GOP65579 GET65579 FUX65579 FLB65579 FBF65579 ERJ65579 EHN65579 DXR65579 DNV65579 DDZ65579 CUD65579 CKH65579 CAL65579 BQP65579 BGT65579 AWX65579 ANB65579 ADF65579 TJ65579 JN65579">
      <formula1>$AM$103:$AM$105</formula1>
    </dataValidation>
  </dataValidations>
  <pageMargins left="0.70866141732283472" right="0.70866141732283472" top="0.74803149606299213" bottom="0.74803149606299213" header="0.31496062992125984" footer="0.31496062992125984"/>
  <pageSetup scale="35" fitToWidth="2" orientation="landscape"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X65"/>
  <sheetViews>
    <sheetView view="pageBreakPreview" zoomScale="60" zoomScaleNormal="100" workbookViewId="0">
      <selection activeCell="G32" sqref="G32"/>
    </sheetView>
  </sheetViews>
  <sheetFormatPr defaultRowHeight="12.75" x14ac:dyDescent="0.2"/>
  <cols>
    <col min="1" max="1" width="3.42578125" style="8" customWidth="1"/>
    <col min="2" max="2" width="3.28515625" style="8" customWidth="1"/>
    <col min="3" max="3" width="9.140625" style="8"/>
    <col min="4" max="4" width="20.28515625" style="8" customWidth="1"/>
    <col min="5" max="24" width="22.7109375" style="8" customWidth="1"/>
    <col min="25" max="29" width="9.140625" style="8"/>
    <col min="30" max="30" width="10.28515625" style="8" customWidth="1"/>
    <col min="31" max="247" width="9.140625" style="8"/>
    <col min="248" max="248" width="3.28515625" style="8" customWidth="1"/>
    <col min="249" max="249" width="9.140625" style="8"/>
    <col min="250" max="250" width="20.28515625" style="8" customWidth="1"/>
    <col min="251" max="252" width="13.28515625" style="8" customWidth="1"/>
    <col min="253" max="253" width="11.42578125" style="8" customWidth="1"/>
    <col min="254" max="254" width="12.85546875" style="8" customWidth="1"/>
    <col min="255" max="255" width="13.5703125" style="8" customWidth="1"/>
    <col min="256" max="256" width="11.5703125" style="8" customWidth="1"/>
    <col min="257" max="257" width="13.28515625" style="8" customWidth="1"/>
    <col min="258" max="258" width="11.140625" style="8" customWidth="1"/>
    <col min="259" max="259" width="11.28515625" style="8" customWidth="1"/>
    <col min="260" max="260" width="12.28515625" style="8" customWidth="1"/>
    <col min="261" max="261" width="11.5703125" style="8" customWidth="1"/>
    <col min="262" max="262" width="10.85546875" style="8" customWidth="1"/>
    <col min="263" max="263" width="10.5703125" style="8" customWidth="1"/>
    <col min="264" max="264" width="12.140625" style="8" customWidth="1"/>
    <col min="265" max="265" width="13" style="8" customWidth="1"/>
    <col min="266" max="266" width="12.140625" style="8" customWidth="1"/>
    <col min="267" max="267" width="11.140625" style="8" customWidth="1"/>
    <col min="268" max="268" width="12" style="8" customWidth="1"/>
    <col min="269" max="269" width="14.28515625" style="8" customWidth="1"/>
    <col min="270" max="270" width="52.140625" style="8" customWidth="1"/>
    <col min="271" max="271" width="9.7109375" style="8" customWidth="1"/>
    <col min="272" max="272" width="9.5703125" style="8" customWidth="1"/>
    <col min="273" max="273" width="10.5703125" style="8" customWidth="1"/>
    <col min="274" max="274" width="11.28515625" style="8" customWidth="1"/>
    <col min="275" max="285" width="9.140625" style="8"/>
    <col min="286" max="286" width="10.28515625" style="8" customWidth="1"/>
    <col min="287" max="503" width="9.140625" style="8"/>
    <col min="504" max="504" width="3.28515625" style="8" customWidth="1"/>
    <col min="505" max="505" width="9.140625" style="8"/>
    <col min="506" max="506" width="20.28515625" style="8" customWidth="1"/>
    <col min="507" max="508" width="13.28515625" style="8" customWidth="1"/>
    <col min="509" max="509" width="11.42578125" style="8" customWidth="1"/>
    <col min="510" max="510" width="12.85546875" style="8" customWidth="1"/>
    <col min="511" max="511" width="13.5703125" style="8" customWidth="1"/>
    <col min="512" max="512" width="11.5703125" style="8" customWidth="1"/>
    <col min="513" max="513" width="13.28515625" style="8" customWidth="1"/>
    <col min="514" max="514" width="11.140625" style="8" customWidth="1"/>
    <col min="515" max="515" width="11.28515625" style="8" customWidth="1"/>
    <col min="516" max="516" width="12.28515625" style="8" customWidth="1"/>
    <col min="517" max="517" width="11.5703125" style="8" customWidth="1"/>
    <col min="518" max="518" width="10.85546875" style="8" customWidth="1"/>
    <col min="519" max="519" width="10.5703125" style="8" customWidth="1"/>
    <col min="520" max="520" width="12.140625" style="8" customWidth="1"/>
    <col min="521" max="521" width="13" style="8" customWidth="1"/>
    <col min="522" max="522" width="12.140625" style="8" customWidth="1"/>
    <col min="523" max="523" width="11.140625" style="8" customWidth="1"/>
    <col min="524" max="524" width="12" style="8" customWidth="1"/>
    <col min="525" max="525" width="14.28515625" style="8" customWidth="1"/>
    <col min="526" max="526" width="52.140625" style="8" customWidth="1"/>
    <col min="527" max="527" width="9.7109375" style="8" customWidth="1"/>
    <col min="528" max="528" width="9.5703125" style="8" customWidth="1"/>
    <col min="529" max="529" width="10.5703125" style="8" customWidth="1"/>
    <col min="530" max="530" width="11.28515625" style="8" customWidth="1"/>
    <col min="531" max="541" width="9.140625" style="8"/>
    <col min="542" max="542" width="10.28515625" style="8" customWidth="1"/>
    <col min="543" max="759" width="9.140625" style="8"/>
    <col min="760" max="760" width="3.28515625" style="8" customWidth="1"/>
    <col min="761" max="761" width="9.140625" style="8"/>
    <col min="762" max="762" width="20.28515625" style="8" customWidth="1"/>
    <col min="763" max="764" width="13.28515625" style="8" customWidth="1"/>
    <col min="765" max="765" width="11.42578125" style="8" customWidth="1"/>
    <col min="766" max="766" width="12.85546875" style="8" customWidth="1"/>
    <col min="767" max="767" width="13.5703125" style="8" customWidth="1"/>
    <col min="768" max="768" width="11.5703125" style="8" customWidth="1"/>
    <col min="769" max="769" width="13.28515625" style="8" customWidth="1"/>
    <col min="770" max="770" width="11.140625" style="8" customWidth="1"/>
    <col min="771" max="771" width="11.28515625" style="8" customWidth="1"/>
    <col min="772" max="772" width="12.28515625" style="8" customWidth="1"/>
    <col min="773" max="773" width="11.5703125" style="8" customWidth="1"/>
    <col min="774" max="774" width="10.85546875" style="8" customWidth="1"/>
    <col min="775" max="775" width="10.5703125" style="8" customWidth="1"/>
    <col min="776" max="776" width="12.140625" style="8" customWidth="1"/>
    <col min="777" max="777" width="13" style="8" customWidth="1"/>
    <col min="778" max="778" width="12.140625" style="8" customWidth="1"/>
    <col min="779" max="779" width="11.140625" style="8" customWidth="1"/>
    <col min="780" max="780" width="12" style="8" customWidth="1"/>
    <col min="781" max="781" width="14.28515625" style="8" customWidth="1"/>
    <col min="782" max="782" width="52.140625" style="8" customWidth="1"/>
    <col min="783" max="783" width="9.7109375" style="8" customWidth="1"/>
    <col min="784" max="784" width="9.5703125" style="8" customWidth="1"/>
    <col min="785" max="785" width="10.5703125" style="8" customWidth="1"/>
    <col min="786" max="786" width="11.28515625" style="8" customWidth="1"/>
    <col min="787" max="797" width="9.140625" style="8"/>
    <col min="798" max="798" width="10.28515625" style="8" customWidth="1"/>
    <col min="799" max="1015" width="9.140625" style="8"/>
    <col min="1016" max="1016" width="3.28515625" style="8" customWidth="1"/>
    <col min="1017" max="1017" width="9.140625" style="8"/>
    <col min="1018" max="1018" width="20.28515625" style="8" customWidth="1"/>
    <col min="1019" max="1020" width="13.28515625" style="8" customWidth="1"/>
    <col min="1021" max="1021" width="11.42578125" style="8" customWidth="1"/>
    <col min="1022" max="1022" width="12.85546875" style="8" customWidth="1"/>
    <col min="1023" max="1023" width="13.5703125" style="8" customWidth="1"/>
    <col min="1024" max="1024" width="11.5703125" style="8" customWidth="1"/>
    <col min="1025" max="1025" width="13.28515625" style="8" customWidth="1"/>
    <col min="1026" max="1026" width="11.140625" style="8" customWidth="1"/>
    <col min="1027" max="1027" width="11.28515625" style="8" customWidth="1"/>
    <col min="1028" max="1028" width="12.28515625" style="8" customWidth="1"/>
    <col min="1029" max="1029" width="11.5703125" style="8" customWidth="1"/>
    <col min="1030" max="1030" width="10.85546875" style="8" customWidth="1"/>
    <col min="1031" max="1031" width="10.5703125" style="8" customWidth="1"/>
    <col min="1032" max="1032" width="12.140625" style="8" customWidth="1"/>
    <col min="1033" max="1033" width="13" style="8" customWidth="1"/>
    <col min="1034" max="1034" width="12.140625" style="8" customWidth="1"/>
    <col min="1035" max="1035" width="11.140625" style="8" customWidth="1"/>
    <col min="1036" max="1036" width="12" style="8" customWidth="1"/>
    <col min="1037" max="1037" width="14.28515625" style="8" customWidth="1"/>
    <col min="1038" max="1038" width="52.140625" style="8" customWidth="1"/>
    <col min="1039" max="1039" width="9.7109375" style="8" customWidth="1"/>
    <col min="1040" max="1040" width="9.5703125" style="8" customWidth="1"/>
    <col min="1041" max="1041" width="10.5703125" style="8" customWidth="1"/>
    <col min="1042" max="1042" width="11.28515625" style="8" customWidth="1"/>
    <col min="1043" max="1053" width="9.140625" style="8"/>
    <col min="1054" max="1054" width="10.28515625" style="8" customWidth="1"/>
    <col min="1055" max="1271" width="9.140625" style="8"/>
    <col min="1272" max="1272" width="3.28515625" style="8" customWidth="1"/>
    <col min="1273" max="1273" width="9.140625" style="8"/>
    <col min="1274" max="1274" width="20.28515625" style="8" customWidth="1"/>
    <col min="1275" max="1276" width="13.28515625" style="8" customWidth="1"/>
    <col min="1277" max="1277" width="11.42578125" style="8" customWidth="1"/>
    <col min="1278" max="1278" width="12.85546875" style="8" customWidth="1"/>
    <col min="1279" max="1279" width="13.5703125" style="8" customWidth="1"/>
    <col min="1280" max="1280" width="11.5703125" style="8" customWidth="1"/>
    <col min="1281" max="1281" width="13.28515625" style="8" customWidth="1"/>
    <col min="1282" max="1282" width="11.140625" style="8" customWidth="1"/>
    <col min="1283" max="1283" width="11.28515625" style="8" customWidth="1"/>
    <col min="1284" max="1284" width="12.28515625" style="8" customWidth="1"/>
    <col min="1285" max="1285" width="11.5703125" style="8" customWidth="1"/>
    <col min="1286" max="1286" width="10.85546875" style="8" customWidth="1"/>
    <col min="1287" max="1287" width="10.5703125" style="8" customWidth="1"/>
    <col min="1288" max="1288" width="12.140625" style="8" customWidth="1"/>
    <col min="1289" max="1289" width="13" style="8" customWidth="1"/>
    <col min="1290" max="1290" width="12.140625" style="8" customWidth="1"/>
    <col min="1291" max="1291" width="11.140625" style="8" customWidth="1"/>
    <col min="1292" max="1292" width="12" style="8" customWidth="1"/>
    <col min="1293" max="1293" width="14.28515625" style="8" customWidth="1"/>
    <col min="1294" max="1294" width="52.140625" style="8" customWidth="1"/>
    <col min="1295" max="1295" width="9.7109375" style="8" customWidth="1"/>
    <col min="1296" max="1296" width="9.5703125" style="8" customWidth="1"/>
    <col min="1297" max="1297" width="10.5703125" style="8" customWidth="1"/>
    <col min="1298" max="1298" width="11.28515625" style="8" customWidth="1"/>
    <col min="1299" max="1309" width="9.140625" style="8"/>
    <col min="1310" max="1310" width="10.28515625" style="8" customWidth="1"/>
    <col min="1311" max="1527" width="9.140625" style="8"/>
    <col min="1528" max="1528" width="3.28515625" style="8" customWidth="1"/>
    <col min="1529" max="1529" width="9.140625" style="8"/>
    <col min="1530" max="1530" width="20.28515625" style="8" customWidth="1"/>
    <col min="1531" max="1532" width="13.28515625" style="8" customWidth="1"/>
    <col min="1533" max="1533" width="11.42578125" style="8" customWidth="1"/>
    <col min="1534" max="1534" width="12.85546875" style="8" customWidth="1"/>
    <col min="1535" max="1535" width="13.5703125" style="8" customWidth="1"/>
    <col min="1536" max="1536" width="11.5703125" style="8" customWidth="1"/>
    <col min="1537" max="1537" width="13.28515625" style="8" customWidth="1"/>
    <col min="1538" max="1538" width="11.140625" style="8" customWidth="1"/>
    <col min="1539" max="1539" width="11.28515625" style="8" customWidth="1"/>
    <col min="1540" max="1540" width="12.28515625" style="8" customWidth="1"/>
    <col min="1541" max="1541" width="11.5703125" style="8" customWidth="1"/>
    <col min="1542" max="1542" width="10.85546875" style="8" customWidth="1"/>
    <col min="1543" max="1543" width="10.5703125" style="8" customWidth="1"/>
    <col min="1544" max="1544" width="12.140625" style="8" customWidth="1"/>
    <col min="1545" max="1545" width="13" style="8" customWidth="1"/>
    <col min="1546" max="1546" width="12.140625" style="8" customWidth="1"/>
    <col min="1547" max="1547" width="11.140625" style="8" customWidth="1"/>
    <col min="1548" max="1548" width="12" style="8" customWidth="1"/>
    <col min="1549" max="1549" width="14.28515625" style="8" customWidth="1"/>
    <col min="1550" max="1550" width="52.140625" style="8" customWidth="1"/>
    <col min="1551" max="1551" width="9.7109375" style="8" customWidth="1"/>
    <col min="1552" max="1552" width="9.5703125" style="8" customWidth="1"/>
    <col min="1553" max="1553" width="10.5703125" style="8" customWidth="1"/>
    <col min="1554" max="1554" width="11.28515625" style="8" customWidth="1"/>
    <col min="1555" max="1565" width="9.140625" style="8"/>
    <col min="1566" max="1566" width="10.28515625" style="8" customWidth="1"/>
    <col min="1567" max="1783" width="9.140625" style="8"/>
    <col min="1784" max="1784" width="3.28515625" style="8" customWidth="1"/>
    <col min="1785" max="1785" width="9.140625" style="8"/>
    <col min="1786" max="1786" width="20.28515625" style="8" customWidth="1"/>
    <col min="1787" max="1788" width="13.28515625" style="8" customWidth="1"/>
    <col min="1789" max="1789" width="11.42578125" style="8" customWidth="1"/>
    <col min="1790" max="1790" width="12.85546875" style="8" customWidth="1"/>
    <col min="1791" max="1791" width="13.5703125" style="8" customWidth="1"/>
    <col min="1792" max="1792" width="11.5703125" style="8" customWidth="1"/>
    <col min="1793" max="1793" width="13.28515625" style="8" customWidth="1"/>
    <col min="1794" max="1794" width="11.140625" style="8" customWidth="1"/>
    <col min="1795" max="1795" width="11.28515625" style="8" customWidth="1"/>
    <col min="1796" max="1796" width="12.28515625" style="8" customWidth="1"/>
    <col min="1797" max="1797" width="11.5703125" style="8" customWidth="1"/>
    <col min="1798" max="1798" width="10.85546875" style="8" customWidth="1"/>
    <col min="1799" max="1799" width="10.5703125" style="8" customWidth="1"/>
    <col min="1800" max="1800" width="12.140625" style="8" customWidth="1"/>
    <col min="1801" max="1801" width="13" style="8" customWidth="1"/>
    <col min="1802" max="1802" width="12.140625" style="8" customWidth="1"/>
    <col min="1803" max="1803" width="11.140625" style="8" customWidth="1"/>
    <col min="1804" max="1804" width="12" style="8" customWidth="1"/>
    <col min="1805" max="1805" width="14.28515625" style="8" customWidth="1"/>
    <col min="1806" max="1806" width="52.140625" style="8" customWidth="1"/>
    <col min="1807" max="1807" width="9.7109375" style="8" customWidth="1"/>
    <col min="1808" max="1808" width="9.5703125" style="8" customWidth="1"/>
    <col min="1809" max="1809" width="10.5703125" style="8" customWidth="1"/>
    <col min="1810" max="1810" width="11.28515625" style="8" customWidth="1"/>
    <col min="1811" max="1821" width="9.140625" style="8"/>
    <col min="1822" max="1822" width="10.28515625" style="8" customWidth="1"/>
    <col min="1823" max="2039" width="9.140625" style="8"/>
    <col min="2040" max="2040" width="3.28515625" style="8" customWidth="1"/>
    <col min="2041" max="2041" width="9.140625" style="8"/>
    <col min="2042" max="2042" width="20.28515625" style="8" customWidth="1"/>
    <col min="2043" max="2044" width="13.28515625" style="8" customWidth="1"/>
    <col min="2045" max="2045" width="11.42578125" style="8" customWidth="1"/>
    <col min="2046" max="2046" width="12.85546875" style="8" customWidth="1"/>
    <col min="2047" max="2047" width="13.5703125" style="8" customWidth="1"/>
    <col min="2048" max="2048" width="11.5703125" style="8" customWidth="1"/>
    <col min="2049" max="2049" width="13.28515625" style="8" customWidth="1"/>
    <col min="2050" max="2050" width="11.140625" style="8" customWidth="1"/>
    <col min="2051" max="2051" width="11.28515625" style="8" customWidth="1"/>
    <col min="2052" max="2052" width="12.28515625" style="8" customWidth="1"/>
    <col min="2053" max="2053" width="11.5703125" style="8" customWidth="1"/>
    <col min="2054" max="2054" width="10.85546875" style="8" customWidth="1"/>
    <col min="2055" max="2055" width="10.5703125" style="8" customWidth="1"/>
    <col min="2056" max="2056" width="12.140625" style="8" customWidth="1"/>
    <col min="2057" max="2057" width="13" style="8" customWidth="1"/>
    <col min="2058" max="2058" width="12.140625" style="8" customWidth="1"/>
    <col min="2059" max="2059" width="11.140625" style="8" customWidth="1"/>
    <col min="2060" max="2060" width="12" style="8" customWidth="1"/>
    <col min="2061" max="2061" width="14.28515625" style="8" customWidth="1"/>
    <col min="2062" max="2062" width="52.140625" style="8" customWidth="1"/>
    <col min="2063" max="2063" width="9.7109375" style="8" customWidth="1"/>
    <col min="2064" max="2064" width="9.5703125" style="8" customWidth="1"/>
    <col min="2065" max="2065" width="10.5703125" style="8" customWidth="1"/>
    <col min="2066" max="2066" width="11.28515625" style="8" customWidth="1"/>
    <col min="2067" max="2077" width="9.140625" style="8"/>
    <col min="2078" max="2078" width="10.28515625" style="8" customWidth="1"/>
    <col min="2079" max="2295" width="9.140625" style="8"/>
    <col min="2296" max="2296" width="3.28515625" style="8" customWidth="1"/>
    <col min="2297" max="2297" width="9.140625" style="8"/>
    <col min="2298" max="2298" width="20.28515625" style="8" customWidth="1"/>
    <col min="2299" max="2300" width="13.28515625" style="8" customWidth="1"/>
    <col min="2301" max="2301" width="11.42578125" style="8" customWidth="1"/>
    <col min="2302" max="2302" width="12.85546875" style="8" customWidth="1"/>
    <col min="2303" max="2303" width="13.5703125" style="8" customWidth="1"/>
    <col min="2304" max="2304" width="11.5703125" style="8" customWidth="1"/>
    <col min="2305" max="2305" width="13.28515625" style="8" customWidth="1"/>
    <col min="2306" max="2306" width="11.140625" style="8" customWidth="1"/>
    <col min="2307" max="2307" width="11.28515625" style="8" customWidth="1"/>
    <col min="2308" max="2308" width="12.28515625" style="8" customWidth="1"/>
    <col min="2309" max="2309" width="11.5703125" style="8" customWidth="1"/>
    <col min="2310" max="2310" width="10.85546875" style="8" customWidth="1"/>
    <col min="2311" max="2311" width="10.5703125" style="8" customWidth="1"/>
    <col min="2312" max="2312" width="12.140625" style="8" customWidth="1"/>
    <col min="2313" max="2313" width="13" style="8" customWidth="1"/>
    <col min="2314" max="2314" width="12.140625" style="8" customWidth="1"/>
    <col min="2315" max="2315" width="11.140625" style="8" customWidth="1"/>
    <col min="2316" max="2316" width="12" style="8" customWidth="1"/>
    <col min="2317" max="2317" width="14.28515625" style="8" customWidth="1"/>
    <col min="2318" max="2318" width="52.140625" style="8" customWidth="1"/>
    <col min="2319" max="2319" width="9.7109375" style="8" customWidth="1"/>
    <col min="2320" max="2320" width="9.5703125" style="8" customWidth="1"/>
    <col min="2321" max="2321" width="10.5703125" style="8" customWidth="1"/>
    <col min="2322" max="2322" width="11.28515625" style="8" customWidth="1"/>
    <col min="2323" max="2333" width="9.140625" style="8"/>
    <col min="2334" max="2334" width="10.28515625" style="8" customWidth="1"/>
    <col min="2335" max="2551" width="9.140625" style="8"/>
    <col min="2552" max="2552" width="3.28515625" style="8" customWidth="1"/>
    <col min="2553" max="2553" width="9.140625" style="8"/>
    <col min="2554" max="2554" width="20.28515625" style="8" customWidth="1"/>
    <col min="2555" max="2556" width="13.28515625" style="8" customWidth="1"/>
    <col min="2557" max="2557" width="11.42578125" style="8" customWidth="1"/>
    <col min="2558" max="2558" width="12.85546875" style="8" customWidth="1"/>
    <col min="2559" max="2559" width="13.5703125" style="8" customWidth="1"/>
    <col min="2560" max="2560" width="11.5703125" style="8" customWidth="1"/>
    <col min="2561" max="2561" width="13.28515625" style="8" customWidth="1"/>
    <col min="2562" max="2562" width="11.140625" style="8" customWidth="1"/>
    <col min="2563" max="2563" width="11.28515625" style="8" customWidth="1"/>
    <col min="2564" max="2564" width="12.28515625" style="8" customWidth="1"/>
    <col min="2565" max="2565" width="11.5703125" style="8" customWidth="1"/>
    <col min="2566" max="2566" width="10.85546875" style="8" customWidth="1"/>
    <col min="2567" max="2567" width="10.5703125" style="8" customWidth="1"/>
    <col min="2568" max="2568" width="12.140625" style="8" customWidth="1"/>
    <col min="2569" max="2569" width="13" style="8" customWidth="1"/>
    <col min="2570" max="2570" width="12.140625" style="8" customWidth="1"/>
    <col min="2571" max="2571" width="11.140625" style="8" customWidth="1"/>
    <col min="2572" max="2572" width="12" style="8" customWidth="1"/>
    <col min="2573" max="2573" width="14.28515625" style="8" customWidth="1"/>
    <col min="2574" max="2574" width="52.140625" style="8" customWidth="1"/>
    <col min="2575" max="2575" width="9.7109375" style="8" customWidth="1"/>
    <col min="2576" max="2576" width="9.5703125" style="8" customWidth="1"/>
    <col min="2577" max="2577" width="10.5703125" style="8" customWidth="1"/>
    <col min="2578" max="2578" width="11.28515625" style="8" customWidth="1"/>
    <col min="2579" max="2589" width="9.140625" style="8"/>
    <col min="2590" max="2590" width="10.28515625" style="8" customWidth="1"/>
    <col min="2591" max="2807" width="9.140625" style="8"/>
    <col min="2808" max="2808" width="3.28515625" style="8" customWidth="1"/>
    <col min="2809" max="2809" width="9.140625" style="8"/>
    <col min="2810" max="2810" width="20.28515625" style="8" customWidth="1"/>
    <col min="2811" max="2812" width="13.28515625" style="8" customWidth="1"/>
    <col min="2813" max="2813" width="11.42578125" style="8" customWidth="1"/>
    <col min="2814" max="2814" width="12.85546875" style="8" customWidth="1"/>
    <col min="2815" max="2815" width="13.5703125" style="8" customWidth="1"/>
    <col min="2816" max="2816" width="11.5703125" style="8" customWidth="1"/>
    <col min="2817" max="2817" width="13.28515625" style="8" customWidth="1"/>
    <col min="2818" max="2818" width="11.140625" style="8" customWidth="1"/>
    <col min="2819" max="2819" width="11.28515625" style="8" customWidth="1"/>
    <col min="2820" max="2820" width="12.28515625" style="8" customWidth="1"/>
    <col min="2821" max="2821" width="11.5703125" style="8" customWidth="1"/>
    <col min="2822" max="2822" width="10.85546875" style="8" customWidth="1"/>
    <col min="2823" max="2823" width="10.5703125" style="8" customWidth="1"/>
    <col min="2824" max="2824" width="12.140625" style="8" customWidth="1"/>
    <col min="2825" max="2825" width="13" style="8" customWidth="1"/>
    <col min="2826" max="2826" width="12.140625" style="8" customWidth="1"/>
    <col min="2827" max="2827" width="11.140625" style="8" customWidth="1"/>
    <col min="2828" max="2828" width="12" style="8" customWidth="1"/>
    <col min="2829" max="2829" width="14.28515625" style="8" customWidth="1"/>
    <col min="2830" max="2830" width="52.140625" style="8" customWidth="1"/>
    <col min="2831" max="2831" width="9.7109375" style="8" customWidth="1"/>
    <col min="2832" max="2832" width="9.5703125" style="8" customWidth="1"/>
    <col min="2833" max="2833" width="10.5703125" style="8" customWidth="1"/>
    <col min="2834" max="2834" width="11.28515625" style="8" customWidth="1"/>
    <col min="2835" max="2845" width="9.140625" style="8"/>
    <col min="2846" max="2846" width="10.28515625" style="8" customWidth="1"/>
    <col min="2847" max="3063" width="9.140625" style="8"/>
    <col min="3064" max="3064" width="3.28515625" style="8" customWidth="1"/>
    <col min="3065" max="3065" width="9.140625" style="8"/>
    <col min="3066" max="3066" width="20.28515625" style="8" customWidth="1"/>
    <col min="3067" max="3068" width="13.28515625" style="8" customWidth="1"/>
    <col min="3069" max="3069" width="11.42578125" style="8" customWidth="1"/>
    <col min="3070" max="3070" width="12.85546875" style="8" customWidth="1"/>
    <col min="3071" max="3071" width="13.5703125" style="8" customWidth="1"/>
    <col min="3072" max="3072" width="11.5703125" style="8" customWidth="1"/>
    <col min="3073" max="3073" width="13.28515625" style="8" customWidth="1"/>
    <col min="3074" max="3074" width="11.140625" style="8" customWidth="1"/>
    <col min="3075" max="3075" width="11.28515625" style="8" customWidth="1"/>
    <col min="3076" max="3076" width="12.28515625" style="8" customWidth="1"/>
    <col min="3077" max="3077" width="11.5703125" style="8" customWidth="1"/>
    <col min="3078" max="3078" width="10.85546875" style="8" customWidth="1"/>
    <col min="3079" max="3079" width="10.5703125" style="8" customWidth="1"/>
    <col min="3080" max="3080" width="12.140625" style="8" customWidth="1"/>
    <col min="3081" max="3081" width="13" style="8" customWidth="1"/>
    <col min="3082" max="3082" width="12.140625" style="8" customWidth="1"/>
    <col min="3083" max="3083" width="11.140625" style="8" customWidth="1"/>
    <col min="3084" max="3084" width="12" style="8" customWidth="1"/>
    <col min="3085" max="3085" width="14.28515625" style="8" customWidth="1"/>
    <col min="3086" max="3086" width="52.140625" style="8" customWidth="1"/>
    <col min="3087" max="3087" width="9.7109375" style="8" customWidth="1"/>
    <col min="3088" max="3088" width="9.5703125" style="8" customWidth="1"/>
    <col min="3089" max="3089" width="10.5703125" style="8" customWidth="1"/>
    <col min="3090" max="3090" width="11.28515625" style="8" customWidth="1"/>
    <col min="3091" max="3101" width="9.140625" style="8"/>
    <col min="3102" max="3102" width="10.28515625" style="8" customWidth="1"/>
    <col min="3103" max="3319" width="9.140625" style="8"/>
    <col min="3320" max="3320" width="3.28515625" style="8" customWidth="1"/>
    <col min="3321" max="3321" width="9.140625" style="8"/>
    <col min="3322" max="3322" width="20.28515625" style="8" customWidth="1"/>
    <col min="3323" max="3324" width="13.28515625" style="8" customWidth="1"/>
    <col min="3325" max="3325" width="11.42578125" style="8" customWidth="1"/>
    <col min="3326" max="3326" width="12.85546875" style="8" customWidth="1"/>
    <col min="3327" max="3327" width="13.5703125" style="8" customWidth="1"/>
    <col min="3328" max="3328" width="11.5703125" style="8" customWidth="1"/>
    <col min="3329" max="3329" width="13.28515625" style="8" customWidth="1"/>
    <col min="3330" max="3330" width="11.140625" style="8" customWidth="1"/>
    <col min="3331" max="3331" width="11.28515625" style="8" customWidth="1"/>
    <col min="3332" max="3332" width="12.28515625" style="8" customWidth="1"/>
    <col min="3333" max="3333" width="11.5703125" style="8" customWidth="1"/>
    <col min="3334" max="3334" width="10.85546875" style="8" customWidth="1"/>
    <col min="3335" max="3335" width="10.5703125" style="8" customWidth="1"/>
    <col min="3336" max="3336" width="12.140625" style="8" customWidth="1"/>
    <col min="3337" max="3337" width="13" style="8" customWidth="1"/>
    <col min="3338" max="3338" width="12.140625" style="8" customWidth="1"/>
    <col min="3339" max="3339" width="11.140625" style="8" customWidth="1"/>
    <col min="3340" max="3340" width="12" style="8" customWidth="1"/>
    <col min="3341" max="3341" width="14.28515625" style="8" customWidth="1"/>
    <col min="3342" max="3342" width="52.140625" style="8" customWidth="1"/>
    <col min="3343" max="3343" width="9.7109375" style="8" customWidth="1"/>
    <col min="3344" max="3344" width="9.5703125" style="8" customWidth="1"/>
    <col min="3345" max="3345" width="10.5703125" style="8" customWidth="1"/>
    <col min="3346" max="3346" width="11.28515625" style="8" customWidth="1"/>
    <col min="3347" max="3357" width="9.140625" style="8"/>
    <col min="3358" max="3358" width="10.28515625" style="8" customWidth="1"/>
    <col min="3359" max="3575" width="9.140625" style="8"/>
    <col min="3576" max="3576" width="3.28515625" style="8" customWidth="1"/>
    <col min="3577" max="3577" width="9.140625" style="8"/>
    <col min="3578" max="3578" width="20.28515625" style="8" customWidth="1"/>
    <col min="3579" max="3580" width="13.28515625" style="8" customWidth="1"/>
    <col min="3581" max="3581" width="11.42578125" style="8" customWidth="1"/>
    <col min="3582" max="3582" width="12.85546875" style="8" customWidth="1"/>
    <col min="3583" max="3583" width="13.5703125" style="8" customWidth="1"/>
    <col min="3584" max="3584" width="11.5703125" style="8" customWidth="1"/>
    <col min="3585" max="3585" width="13.28515625" style="8" customWidth="1"/>
    <col min="3586" max="3586" width="11.140625" style="8" customWidth="1"/>
    <col min="3587" max="3587" width="11.28515625" style="8" customWidth="1"/>
    <col min="3588" max="3588" width="12.28515625" style="8" customWidth="1"/>
    <col min="3589" max="3589" width="11.5703125" style="8" customWidth="1"/>
    <col min="3590" max="3590" width="10.85546875" style="8" customWidth="1"/>
    <col min="3591" max="3591" width="10.5703125" style="8" customWidth="1"/>
    <col min="3592" max="3592" width="12.140625" style="8" customWidth="1"/>
    <col min="3593" max="3593" width="13" style="8" customWidth="1"/>
    <col min="3594" max="3594" width="12.140625" style="8" customWidth="1"/>
    <col min="3595" max="3595" width="11.140625" style="8" customWidth="1"/>
    <col min="3596" max="3596" width="12" style="8" customWidth="1"/>
    <col min="3597" max="3597" width="14.28515625" style="8" customWidth="1"/>
    <col min="3598" max="3598" width="52.140625" style="8" customWidth="1"/>
    <col min="3599" max="3599" width="9.7109375" style="8" customWidth="1"/>
    <col min="3600" max="3600" width="9.5703125" style="8" customWidth="1"/>
    <col min="3601" max="3601" width="10.5703125" style="8" customWidth="1"/>
    <col min="3602" max="3602" width="11.28515625" style="8" customWidth="1"/>
    <col min="3603" max="3613" width="9.140625" style="8"/>
    <col min="3614" max="3614" width="10.28515625" style="8" customWidth="1"/>
    <col min="3615" max="3831" width="9.140625" style="8"/>
    <col min="3832" max="3832" width="3.28515625" style="8" customWidth="1"/>
    <col min="3833" max="3833" width="9.140625" style="8"/>
    <col min="3834" max="3834" width="20.28515625" style="8" customWidth="1"/>
    <col min="3835" max="3836" width="13.28515625" style="8" customWidth="1"/>
    <col min="3837" max="3837" width="11.42578125" style="8" customWidth="1"/>
    <col min="3838" max="3838" width="12.85546875" style="8" customWidth="1"/>
    <col min="3839" max="3839" width="13.5703125" style="8" customWidth="1"/>
    <col min="3840" max="3840" width="11.5703125" style="8" customWidth="1"/>
    <col min="3841" max="3841" width="13.28515625" style="8" customWidth="1"/>
    <col min="3842" max="3842" width="11.140625" style="8" customWidth="1"/>
    <col min="3843" max="3843" width="11.28515625" style="8" customWidth="1"/>
    <col min="3844" max="3844" width="12.28515625" style="8" customWidth="1"/>
    <col min="3845" max="3845" width="11.5703125" style="8" customWidth="1"/>
    <col min="3846" max="3846" width="10.85546875" style="8" customWidth="1"/>
    <col min="3847" max="3847" width="10.5703125" style="8" customWidth="1"/>
    <col min="3848" max="3848" width="12.140625" style="8" customWidth="1"/>
    <col min="3849" max="3849" width="13" style="8" customWidth="1"/>
    <col min="3850" max="3850" width="12.140625" style="8" customWidth="1"/>
    <col min="3851" max="3851" width="11.140625" style="8" customWidth="1"/>
    <col min="3852" max="3852" width="12" style="8" customWidth="1"/>
    <col min="3853" max="3853" width="14.28515625" style="8" customWidth="1"/>
    <col min="3854" max="3854" width="52.140625" style="8" customWidth="1"/>
    <col min="3855" max="3855" width="9.7109375" style="8" customWidth="1"/>
    <col min="3856" max="3856" width="9.5703125" style="8" customWidth="1"/>
    <col min="3857" max="3857" width="10.5703125" style="8" customWidth="1"/>
    <col min="3858" max="3858" width="11.28515625" style="8" customWidth="1"/>
    <col min="3859" max="3869" width="9.140625" style="8"/>
    <col min="3870" max="3870" width="10.28515625" style="8" customWidth="1"/>
    <col min="3871" max="4087" width="9.140625" style="8"/>
    <col min="4088" max="4088" width="3.28515625" style="8" customWidth="1"/>
    <col min="4089" max="4089" width="9.140625" style="8"/>
    <col min="4090" max="4090" width="20.28515625" style="8" customWidth="1"/>
    <col min="4091" max="4092" width="13.28515625" style="8" customWidth="1"/>
    <col min="4093" max="4093" width="11.42578125" style="8" customWidth="1"/>
    <col min="4094" max="4094" width="12.85546875" style="8" customWidth="1"/>
    <col min="4095" max="4095" width="13.5703125" style="8" customWidth="1"/>
    <col min="4096" max="4096" width="11.5703125" style="8" customWidth="1"/>
    <col min="4097" max="4097" width="13.28515625" style="8" customWidth="1"/>
    <col min="4098" max="4098" width="11.140625" style="8" customWidth="1"/>
    <col min="4099" max="4099" width="11.28515625" style="8" customWidth="1"/>
    <col min="4100" max="4100" width="12.28515625" style="8" customWidth="1"/>
    <col min="4101" max="4101" width="11.5703125" style="8" customWidth="1"/>
    <col min="4102" max="4102" width="10.85546875" style="8" customWidth="1"/>
    <col min="4103" max="4103" width="10.5703125" style="8" customWidth="1"/>
    <col min="4104" max="4104" width="12.140625" style="8" customWidth="1"/>
    <col min="4105" max="4105" width="13" style="8" customWidth="1"/>
    <col min="4106" max="4106" width="12.140625" style="8" customWidth="1"/>
    <col min="4107" max="4107" width="11.140625" style="8" customWidth="1"/>
    <col min="4108" max="4108" width="12" style="8" customWidth="1"/>
    <col min="4109" max="4109" width="14.28515625" style="8" customWidth="1"/>
    <col min="4110" max="4110" width="52.140625" style="8" customWidth="1"/>
    <col min="4111" max="4111" width="9.7109375" style="8" customWidth="1"/>
    <col min="4112" max="4112" width="9.5703125" style="8" customWidth="1"/>
    <col min="4113" max="4113" width="10.5703125" style="8" customWidth="1"/>
    <col min="4114" max="4114" width="11.28515625" style="8" customWidth="1"/>
    <col min="4115" max="4125" width="9.140625" style="8"/>
    <col min="4126" max="4126" width="10.28515625" style="8" customWidth="1"/>
    <col min="4127" max="4343" width="9.140625" style="8"/>
    <col min="4344" max="4344" width="3.28515625" style="8" customWidth="1"/>
    <col min="4345" max="4345" width="9.140625" style="8"/>
    <col min="4346" max="4346" width="20.28515625" style="8" customWidth="1"/>
    <col min="4347" max="4348" width="13.28515625" style="8" customWidth="1"/>
    <col min="4349" max="4349" width="11.42578125" style="8" customWidth="1"/>
    <col min="4350" max="4350" width="12.85546875" style="8" customWidth="1"/>
    <col min="4351" max="4351" width="13.5703125" style="8" customWidth="1"/>
    <col min="4352" max="4352" width="11.5703125" style="8" customWidth="1"/>
    <col min="4353" max="4353" width="13.28515625" style="8" customWidth="1"/>
    <col min="4354" max="4354" width="11.140625" style="8" customWidth="1"/>
    <col min="4355" max="4355" width="11.28515625" style="8" customWidth="1"/>
    <col min="4356" max="4356" width="12.28515625" style="8" customWidth="1"/>
    <col min="4357" max="4357" width="11.5703125" style="8" customWidth="1"/>
    <col min="4358" max="4358" width="10.85546875" style="8" customWidth="1"/>
    <col min="4359" max="4359" width="10.5703125" style="8" customWidth="1"/>
    <col min="4360" max="4360" width="12.140625" style="8" customWidth="1"/>
    <col min="4361" max="4361" width="13" style="8" customWidth="1"/>
    <col min="4362" max="4362" width="12.140625" style="8" customWidth="1"/>
    <col min="4363" max="4363" width="11.140625" style="8" customWidth="1"/>
    <col min="4364" max="4364" width="12" style="8" customWidth="1"/>
    <col min="4365" max="4365" width="14.28515625" style="8" customWidth="1"/>
    <col min="4366" max="4366" width="52.140625" style="8" customWidth="1"/>
    <col min="4367" max="4367" width="9.7109375" style="8" customWidth="1"/>
    <col min="4368" max="4368" width="9.5703125" style="8" customWidth="1"/>
    <col min="4369" max="4369" width="10.5703125" style="8" customWidth="1"/>
    <col min="4370" max="4370" width="11.28515625" style="8" customWidth="1"/>
    <col min="4371" max="4381" width="9.140625" style="8"/>
    <col min="4382" max="4382" width="10.28515625" style="8" customWidth="1"/>
    <col min="4383" max="4599" width="9.140625" style="8"/>
    <col min="4600" max="4600" width="3.28515625" style="8" customWidth="1"/>
    <col min="4601" max="4601" width="9.140625" style="8"/>
    <col min="4602" max="4602" width="20.28515625" style="8" customWidth="1"/>
    <col min="4603" max="4604" width="13.28515625" style="8" customWidth="1"/>
    <col min="4605" max="4605" width="11.42578125" style="8" customWidth="1"/>
    <col min="4606" max="4606" width="12.85546875" style="8" customWidth="1"/>
    <col min="4607" max="4607" width="13.5703125" style="8" customWidth="1"/>
    <col min="4608" max="4608" width="11.5703125" style="8" customWidth="1"/>
    <col min="4609" max="4609" width="13.28515625" style="8" customWidth="1"/>
    <col min="4610" max="4610" width="11.140625" style="8" customWidth="1"/>
    <col min="4611" max="4611" width="11.28515625" style="8" customWidth="1"/>
    <col min="4612" max="4612" width="12.28515625" style="8" customWidth="1"/>
    <col min="4613" max="4613" width="11.5703125" style="8" customWidth="1"/>
    <col min="4614" max="4614" width="10.85546875" style="8" customWidth="1"/>
    <col min="4615" max="4615" width="10.5703125" style="8" customWidth="1"/>
    <col min="4616" max="4616" width="12.140625" style="8" customWidth="1"/>
    <col min="4617" max="4617" width="13" style="8" customWidth="1"/>
    <col min="4618" max="4618" width="12.140625" style="8" customWidth="1"/>
    <col min="4619" max="4619" width="11.140625" style="8" customWidth="1"/>
    <col min="4620" max="4620" width="12" style="8" customWidth="1"/>
    <col min="4621" max="4621" width="14.28515625" style="8" customWidth="1"/>
    <col min="4622" max="4622" width="52.140625" style="8" customWidth="1"/>
    <col min="4623" max="4623" width="9.7109375" style="8" customWidth="1"/>
    <col min="4624" max="4624" width="9.5703125" style="8" customWidth="1"/>
    <col min="4625" max="4625" width="10.5703125" style="8" customWidth="1"/>
    <col min="4626" max="4626" width="11.28515625" style="8" customWidth="1"/>
    <col min="4627" max="4637" width="9.140625" style="8"/>
    <col min="4638" max="4638" width="10.28515625" style="8" customWidth="1"/>
    <col min="4639" max="4855" width="9.140625" style="8"/>
    <col min="4856" max="4856" width="3.28515625" style="8" customWidth="1"/>
    <col min="4857" max="4857" width="9.140625" style="8"/>
    <col min="4858" max="4858" width="20.28515625" style="8" customWidth="1"/>
    <col min="4859" max="4860" width="13.28515625" style="8" customWidth="1"/>
    <col min="4861" max="4861" width="11.42578125" style="8" customWidth="1"/>
    <col min="4862" max="4862" width="12.85546875" style="8" customWidth="1"/>
    <col min="4863" max="4863" width="13.5703125" style="8" customWidth="1"/>
    <col min="4864" max="4864" width="11.5703125" style="8" customWidth="1"/>
    <col min="4865" max="4865" width="13.28515625" style="8" customWidth="1"/>
    <col min="4866" max="4866" width="11.140625" style="8" customWidth="1"/>
    <col min="4867" max="4867" width="11.28515625" style="8" customWidth="1"/>
    <col min="4868" max="4868" width="12.28515625" style="8" customWidth="1"/>
    <col min="4869" max="4869" width="11.5703125" style="8" customWidth="1"/>
    <col min="4870" max="4870" width="10.85546875" style="8" customWidth="1"/>
    <col min="4871" max="4871" width="10.5703125" style="8" customWidth="1"/>
    <col min="4872" max="4872" width="12.140625" style="8" customWidth="1"/>
    <col min="4873" max="4873" width="13" style="8" customWidth="1"/>
    <col min="4874" max="4874" width="12.140625" style="8" customWidth="1"/>
    <col min="4875" max="4875" width="11.140625" style="8" customWidth="1"/>
    <col min="4876" max="4876" width="12" style="8" customWidth="1"/>
    <col min="4877" max="4877" width="14.28515625" style="8" customWidth="1"/>
    <col min="4878" max="4878" width="52.140625" style="8" customWidth="1"/>
    <col min="4879" max="4879" width="9.7109375" style="8" customWidth="1"/>
    <col min="4880" max="4880" width="9.5703125" style="8" customWidth="1"/>
    <col min="4881" max="4881" width="10.5703125" style="8" customWidth="1"/>
    <col min="4882" max="4882" width="11.28515625" style="8" customWidth="1"/>
    <col min="4883" max="4893" width="9.140625" style="8"/>
    <col min="4894" max="4894" width="10.28515625" style="8" customWidth="1"/>
    <col min="4895" max="5111" width="9.140625" style="8"/>
    <col min="5112" max="5112" width="3.28515625" style="8" customWidth="1"/>
    <col min="5113" max="5113" width="9.140625" style="8"/>
    <col min="5114" max="5114" width="20.28515625" style="8" customWidth="1"/>
    <col min="5115" max="5116" width="13.28515625" style="8" customWidth="1"/>
    <col min="5117" max="5117" width="11.42578125" style="8" customWidth="1"/>
    <col min="5118" max="5118" width="12.85546875" style="8" customWidth="1"/>
    <col min="5119" max="5119" width="13.5703125" style="8" customWidth="1"/>
    <col min="5120" max="5120" width="11.5703125" style="8" customWidth="1"/>
    <col min="5121" max="5121" width="13.28515625" style="8" customWidth="1"/>
    <col min="5122" max="5122" width="11.140625" style="8" customWidth="1"/>
    <col min="5123" max="5123" width="11.28515625" style="8" customWidth="1"/>
    <col min="5124" max="5124" width="12.28515625" style="8" customWidth="1"/>
    <col min="5125" max="5125" width="11.5703125" style="8" customWidth="1"/>
    <col min="5126" max="5126" width="10.85546875" style="8" customWidth="1"/>
    <col min="5127" max="5127" width="10.5703125" style="8" customWidth="1"/>
    <col min="5128" max="5128" width="12.140625" style="8" customWidth="1"/>
    <col min="5129" max="5129" width="13" style="8" customWidth="1"/>
    <col min="5130" max="5130" width="12.140625" style="8" customWidth="1"/>
    <col min="5131" max="5131" width="11.140625" style="8" customWidth="1"/>
    <col min="5132" max="5132" width="12" style="8" customWidth="1"/>
    <col min="5133" max="5133" width="14.28515625" style="8" customWidth="1"/>
    <col min="5134" max="5134" width="52.140625" style="8" customWidth="1"/>
    <col min="5135" max="5135" width="9.7109375" style="8" customWidth="1"/>
    <col min="5136" max="5136" width="9.5703125" style="8" customWidth="1"/>
    <col min="5137" max="5137" width="10.5703125" style="8" customWidth="1"/>
    <col min="5138" max="5138" width="11.28515625" style="8" customWidth="1"/>
    <col min="5139" max="5149" width="9.140625" style="8"/>
    <col min="5150" max="5150" width="10.28515625" style="8" customWidth="1"/>
    <col min="5151" max="5367" width="9.140625" style="8"/>
    <col min="5368" max="5368" width="3.28515625" style="8" customWidth="1"/>
    <col min="5369" max="5369" width="9.140625" style="8"/>
    <col min="5370" max="5370" width="20.28515625" style="8" customWidth="1"/>
    <col min="5371" max="5372" width="13.28515625" style="8" customWidth="1"/>
    <col min="5373" max="5373" width="11.42578125" style="8" customWidth="1"/>
    <col min="5374" max="5374" width="12.85546875" style="8" customWidth="1"/>
    <col min="5375" max="5375" width="13.5703125" style="8" customWidth="1"/>
    <col min="5376" max="5376" width="11.5703125" style="8" customWidth="1"/>
    <col min="5377" max="5377" width="13.28515625" style="8" customWidth="1"/>
    <col min="5378" max="5378" width="11.140625" style="8" customWidth="1"/>
    <col min="5379" max="5379" width="11.28515625" style="8" customWidth="1"/>
    <col min="5380" max="5380" width="12.28515625" style="8" customWidth="1"/>
    <col min="5381" max="5381" width="11.5703125" style="8" customWidth="1"/>
    <col min="5382" max="5382" width="10.85546875" style="8" customWidth="1"/>
    <col min="5383" max="5383" width="10.5703125" style="8" customWidth="1"/>
    <col min="5384" max="5384" width="12.140625" style="8" customWidth="1"/>
    <col min="5385" max="5385" width="13" style="8" customWidth="1"/>
    <col min="5386" max="5386" width="12.140625" style="8" customWidth="1"/>
    <col min="5387" max="5387" width="11.140625" style="8" customWidth="1"/>
    <col min="5388" max="5388" width="12" style="8" customWidth="1"/>
    <col min="5389" max="5389" width="14.28515625" style="8" customWidth="1"/>
    <col min="5390" max="5390" width="52.140625" style="8" customWidth="1"/>
    <col min="5391" max="5391" width="9.7109375" style="8" customWidth="1"/>
    <col min="5392" max="5392" width="9.5703125" style="8" customWidth="1"/>
    <col min="5393" max="5393" width="10.5703125" style="8" customWidth="1"/>
    <col min="5394" max="5394" width="11.28515625" style="8" customWidth="1"/>
    <col min="5395" max="5405" width="9.140625" style="8"/>
    <col min="5406" max="5406" width="10.28515625" style="8" customWidth="1"/>
    <col min="5407" max="5623" width="9.140625" style="8"/>
    <col min="5624" max="5624" width="3.28515625" style="8" customWidth="1"/>
    <col min="5625" max="5625" width="9.140625" style="8"/>
    <col min="5626" max="5626" width="20.28515625" style="8" customWidth="1"/>
    <col min="5627" max="5628" width="13.28515625" style="8" customWidth="1"/>
    <col min="5629" max="5629" width="11.42578125" style="8" customWidth="1"/>
    <col min="5630" max="5630" width="12.85546875" style="8" customWidth="1"/>
    <col min="5631" max="5631" width="13.5703125" style="8" customWidth="1"/>
    <col min="5632" max="5632" width="11.5703125" style="8" customWidth="1"/>
    <col min="5633" max="5633" width="13.28515625" style="8" customWidth="1"/>
    <col min="5634" max="5634" width="11.140625" style="8" customWidth="1"/>
    <col min="5635" max="5635" width="11.28515625" style="8" customWidth="1"/>
    <col min="5636" max="5636" width="12.28515625" style="8" customWidth="1"/>
    <col min="5637" max="5637" width="11.5703125" style="8" customWidth="1"/>
    <col min="5638" max="5638" width="10.85546875" style="8" customWidth="1"/>
    <col min="5639" max="5639" width="10.5703125" style="8" customWidth="1"/>
    <col min="5640" max="5640" width="12.140625" style="8" customWidth="1"/>
    <col min="5641" max="5641" width="13" style="8" customWidth="1"/>
    <col min="5642" max="5642" width="12.140625" style="8" customWidth="1"/>
    <col min="5643" max="5643" width="11.140625" style="8" customWidth="1"/>
    <col min="5644" max="5644" width="12" style="8" customWidth="1"/>
    <col min="5645" max="5645" width="14.28515625" style="8" customWidth="1"/>
    <col min="5646" max="5646" width="52.140625" style="8" customWidth="1"/>
    <col min="5647" max="5647" width="9.7109375" style="8" customWidth="1"/>
    <col min="5648" max="5648" width="9.5703125" style="8" customWidth="1"/>
    <col min="5649" max="5649" width="10.5703125" style="8" customWidth="1"/>
    <col min="5650" max="5650" width="11.28515625" style="8" customWidth="1"/>
    <col min="5651" max="5661" width="9.140625" style="8"/>
    <col min="5662" max="5662" width="10.28515625" style="8" customWidth="1"/>
    <col min="5663" max="5879" width="9.140625" style="8"/>
    <col min="5880" max="5880" width="3.28515625" style="8" customWidth="1"/>
    <col min="5881" max="5881" width="9.140625" style="8"/>
    <col min="5882" max="5882" width="20.28515625" style="8" customWidth="1"/>
    <col min="5883" max="5884" width="13.28515625" style="8" customWidth="1"/>
    <col min="5885" max="5885" width="11.42578125" style="8" customWidth="1"/>
    <col min="5886" max="5886" width="12.85546875" style="8" customWidth="1"/>
    <col min="5887" max="5887" width="13.5703125" style="8" customWidth="1"/>
    <col min="5888" max="5888" width="11.5703125" style="8" customWidth="1"/>
    <col min="5889" max="5889" width="13.28515625" style="8" customWidth="1"/>
    <col min="5890" max="5890" width="11.140625" style="8" customWidth="1"/>
    <col min="5891" max="5891" width="11.28515625" style="8" customWidth="1"/>
    <col min="5892" max="5892" width="12.28515625" style="8" customWidth="1"/>
    <col min="5893" max="5893" width="11.5703125" style="8" customWidth="1"/>
    <col min="5894" max="5894" width="10.85546875" style="8" customWidth="1"/>
    <col min="5895" max="5895" width="10.5703125" style="8" customWidth="1"/>
    <col min="5896" max="5896" width="12.140625" style="8" customWidth="1"/>
    <col min="5897" max="5897" width="13" style="8" customWidth="1"/>
    <col min="5898" max="5898" width="12.140625" style="8" customWidth="1"/>
    <col min="5899" max="5899" width="11.140625" style="8" customWidth="1"/>
    <col min="5900" max="5900" width="12" style="8" customWidth="1"/>
    <col min="5901" max="5901" width="14.28515625" style="8" customWidth="1"/>
    <col min="5902" max="5902" width="52.140625" style="8" customWidth="1"/>
    <col min="5903" max="5903" width="9.7109375" style="8" customWidth="1"/>
    <col min="5904" max="5904" width="9.5703125" style="8" customWidth="1"/>
    <col min="5905" max="5905" width="10.5703125" style="8" customWidth="1"/>
    <col min="5906" max="5906" width="11.28515625" style="8" customWidth="1"/>
    <col min="5907" max="5917" width="9.140625" style="8"/>
    <col min="5918" max="5918" width="10.28515625" style="8" customWidth="1"/>
    <col min="5919" max="6135" width="9.140625" style="8"/>
    <col min="6136" max="6136" width="3.28515625" style="8" customWidth="1"/>
    <col min="6137" max="6137" width="9.140625" style="8"/>
    <col min="6138" max="6138" width="20.28515625" style="8" customWidth="1"/>
    <col min="6139" max="6140" width="13.28515625" style="8" customWidth="1"/>
    <col min="6141" max="6141" width="11.42578125" style="8" customWidth="1"/>
    <col min="6142" max="6142" width="12.85546875" style="8" customWidth="1"/>
    <col min="6143" max="6143" width="13.5703125" style="8" customWidth="1"/>
    <col min="6144" max="6144" width="11.5703125" style="8" customWidth="1"/>
    <col min="6145" max="6145" width="13.28515625" style="8" customWidth="1"/>
    <col min="6146" max="6146" width="11.140625" style="8" customWidth="1"/>
    <col min="6147" max="6147" width="11.28515625" style="8" customWidth="1"/>
    <col min="6148" max="6148" width="12.28515625" style="8" customWidth="1"/>
    <col min="6149" max="6149" width="11.5703125" style="8" customWidth="1"/>
    <col min="6150" max="6150" width="10.85546875" style="8" customWidth="1"/>
    <col min="6151" max="6151" width="10.5703125" style="8" customWidth="1"/>
    <col min="6152" max="6152" width="12.140625" style="8" customWidth="1"/>
    <col min="6153" max="6153" width="13" style="8" customWidth="1"/>
    <col min="6154" max="6154" width="12.140625" style="8" customWidth="1"/>
    <col min="6155" max="6155" width="11.140625" style="8" customWidth="1"/>
    <col min="6156" max="6156" width="12" style="8" customWidth="1"/>
    <col min="6157" max="6157" width="14.28515625" style="8" customWidth="1"/>
    <col min="6158" max="6158" width="52.140625" style="8" customWidth="1"/>
    <col min="6159" max="6159" width="9.7109375" style="8" customWidth="1"/>
    <col min="6160" max="6160" width="9.5703125" style="8" customWidth="1"/>
    <col min="6161" max="6161" width="10.5703125" style="8" customWidth="1"/>
    <col min="6162" max="6162" width="11.28515625" style="8" customWidth="1"/>
    <col min="6163" max="6173" width="9.140625" style="8"/>
    <col min="6174" max="6174" width="10.28515625" style="8" customWidth="1"/>
    <col min="6175" max="6391" width="9.140625" style="8"/>
    <col min="6392" max="6392" width="3.28515625" style="8" customWidth="1"/>
    <col min="6393" max="6393" width="9.140625" style="8"/>
    <col min="6394" max="6394" width="20.28515625" style="8" customWidth="1"/>
    <col min="6395" max="6396" width="13.28515625" style="8" customWidth="1"/>
    <col min="6397" max="6397" width="11.42578125" style="8" customWidth="1"/>
    <col min="6398" max="6398" width="12.85546875" style="8" customWidth="1"/>
    <col min="6399" max="6399" width="13.5703125" style="8" customWidth="1"/>
    <col min="6400" max="6400" width="11.5703125" style="8" customWidth="1"/>
    <col min="6401" max="6401" width="13.28515625" style="8" customWidth="1"/>
    <col min="6402" max="6402" width="11.140625" style="8" customWidth="1"/>
    <col min="6403" max="6403" width="11.28515625" style="8" customWidth="1"/>
    <col min="6404" max="6404" width="12.28515625" style="8" customWidth="1"/>
    <col min="6405" max="6405" width="11.5703125" style="8" customWidth="1"/>
    <col min="6406" max="6406" width="10.85546875" style="8" customWidth="1"/>
    <col min="6407" max="6407" width="10.5703125" style="8" customWidth="1"/>
    <col min="6408" max="6408" width="12.140625" style="8" customWidth="1"/>
    <col min="6409" max="6409" width="13" style="8" customWidth="1"/>
    <col min="6410" max="6410" width="12.140625" style="8" customWidth="1"/>
    <col min="6411" max="6411" width="11.140625" style="8" customWidth="1"/>
    <col min="6412" max="6412" width="12" style="8" customWidth="1"/>
    <col min="6413" max="6413" width="14.28515625" style="8" customWidth="1"/>
    <col min="6414" max="6414" width="52.140625" style="8" customWidth="1"/>
    <col min="6415" max="6415" width="9.7109375" style="8" customWidth="1"/>
    <col min="6416" max="6416" width="9.5703125" style="8" customWidth="1"/>
    <col min="6417" max="6417" width="10.5703125" style="8" customWidth="1"/>
    <col min="6418" max="6418" width="11.28515625" style="8" customWidth="1"/>
    <col min="6419" max="6429" width="9.140625" style="8"/>
    <col min="6430" max="6430" width="10.28515625" style="8" customWidth="1"/>
    <col min="6431" max="6647" width="9.140625" style="8"/>
    <col min="6648" max="6648" width="3.28515625" style="8" customWidth="1"/>
    <col min="6649" max="6649" width="9.140625" style="8"/>
    <col min="6650" max="6650" width="20.28515625" style="8" customWidth="1"/>
    <col min="6651" max="6652" width="13.28515625" style="8" customWidth="1"/>
    <col min="6653" max="6653" width="11.42578125" style="8" customWidth="1"/>
    <col min="6654" max="6654" width="12.85546875" style="8" customWidth="1"/>
    <col min="6655" max="6655" width="13.5703125" style="8" customWidth="1"/>
    <col min="6656" max="6656" width="11.5703125" style="8" customWidth="1"/>
    <col min="6657" max="6657" width="13.28515625" style="8" customWidth="1"/>
    <col min="6658" max="6658" width="11.140625" style="8" customWidth="1"/>
    <col min="6659" max="6659" width="11.28515625" style="8" customWidth="1"/>
    <col min="6660" max="6660" width="12.28515625" style="8" customWidth="1"/>
    <col min="6661" max="6661" width="11.5703125" style="8" customWidth="1"/>
    <col min="6662" max="6662" width="10.85546875" style="8" customWidth="1"/>
    <col min="6663" max="6663" width="10.5703125" style="8" customWidth="1"/>
    <col min="6664" max="6664" width="12.140625" style="8" customWidth="1"/>
    <col min="6665" max="6665" width="13" style="8" customWidth="1"/>
    <col min="6666" max="6666" width="12.140625" style="8" customWidth="1"/>
    <col min="6667" max="6667" width="11.140625" style="8" customWidth="1"/>
    <col min="6668" max="6668" width="12" style="8" customWidth="1"/>
    <col min="6669" max="6669" width="14.28515625" style="8" customWidth="1"/>
    <col min="6670" max="6670" width="52.140625" style="8" customWidth="1"/>
    <col min="6671" max="6671" width="9.7109375" style="8" customWidth="1"/>
    <col min="6672" max="6672" width="9.5703125" style="8" customWidth="1"/>
    <col min="6673" max="6673" width="10.5703125" style="8" customWidth="1"/>
    <col min="6674" max="6674" width="11.28515625" style="8" customWidth="1"/>
    <col min="6675" max="6685" width="9.140625" style="8"/>
    <col min="6686" max="6686" width="10.28515625" style="8" customWidth="1"/>
    <col min="6687" max="6903" width="9.140625" style="8"/>
    <col min="6904" max="6904" width="3.28515625" style="8" customWidth="1"/>
    <col min="6905" max="6905" width="9.140625" style="8"/>
    <col min="6906" max="6906" width="20.28515625" style="8" customWidth="1"/>
    <col min="6907" max="6908" width="13.28515625" style="8" customWidth="1"/>
    <col min="6909" max="6909" width="11.42578125" style="8" customWidth="1"/>
    <col min="6910" max="6910" width="12.85546875" style="8" customWidth="1"/>
    <col min="6911" max="6911" width="13.5703125" style="8" customWidth="1"/>
    <col min="6912" max="6912" width="11.5703125" style="8" customWidth="1"/>
    <col min="6913" max="6913" width="13.28515625" style="8" customWidth="1"/>
    <col min="6914" max="6914" width="11.140625" style="8" customWidth="1"/>
    <col min="6915" max="6915" width="11.28515625" style="8" customWidth="1"/>
    <col min="6916" max="6916" width="12.28515625" style="8" customWidth="1"/>
    <col min="6917" max="6917" width="11.5703125" style="8" customWidth="1"/>
    <col min="6918" max="6918" width="10.85546875" style="8" customWidth="1"/>
    <col min="6919" max="6919" width="10.5703125" style="8" customWidth="1"/>
    <col min="6920" max="6920" width="12.140625" style="8" customWidth="1"/>
    <col min="6921" max="6921" width="13" style="8" customWidth="1"/>
    <col min="6922" max="6922" width="12.140625" style="8" customWidth="1"/>
    <col min="6923" max="6923" width="11.140625" style="8" customWidth="1"/>
    <col min="6924" max="6924" width="12" style="8" customWidth="1"/>
    <col min="6925" max="6925" width="14.28515625" style="8" customWidth="1"/>
    <col min="6926" max="6926" width="52.140625" style="8" customWidth="1"/>
    <col min="6927" max="6927" width="9.7109375" style="8" customWidth="1"/>
    <col min="6928" max="6928" width="9.5703125" style="8" customWidth="1"/>
    <col min="6929" max="6929" width="10.5703125" style="8" customWidth="1"/>
    <col min="6930" max="6930" width="11.28515625" style="8" customWidth="1"/>
    <col min="6931" max="6941" width="9.140625" style="8"/>
    <col min="6942" max="6942" width="10.28515625" style="8" customWidth="1"/>
    <col min="6943" max="7159" width="9.140625" style="8"/>
    <col min="7160" max="7160" width="3.28515625" style="8" customWidth="1"/>
    <col min="7161" max="7161" width="9.140625" style="8"/>
    <col min="7162" max="7162" width="20.28515625" style="8" customWidth="1"/>
    <col min="7163" max="7164" width="13.28515625" style="8" customWidth="1"/>
    <col min="7165" max="7165" width="11.42578125" style="8" customWidth="1"/>
    <col min="7166" max="7166" width="12.85546875" style="8" customWidth="1"/>
    <col min="7167" max="7167" width="13.5703125" style="8" customWidth="1"/>
    <col min="7168" max="7168" width="11.5703125" style="8" customWidth="1"/>
    <col min="7169" max="7169" width="13.28515625" style="8" customWidth="1"/>
    <col min="7170" max="7170" width="11.140625" style="8" customWidth="1"/>
    <col min="7171" max="7171" width="11.28515625" style="8" customWidth="1"/>
    <col min="7172" max="7172" width="12.28515625" style="8" customWidth="1"/>
    <col min="7173" max="7173" width="11.5703125" style="8" customWidth="1"/>
    <col min="7174" max="7174" width="10.85546875" style="8" customWidth="1"/>
    <col min="7175" max="7175" width="10.5703125" style="8" customWidth="1"/>
    <col min="7176" max="7176" width="12.140625" style="8" customWidth="1"/>
    <col min="7177" max="7177" width="13" style="8" customWidth="1"/>
    <col min="7178" max="7178" width="12.140625" style="8" customWidth="1"/>
    <col min="7179" max="7179" width="11.140625" style="8" customWidth="1"/>
    <col min="7180" max="7180" width="12" style="8" customWidth="1"/>
    <col min="7181" max="7181" width="14.28515625" style="8" customWidth="1"/>
    <col min="7182" max="7182" width="52.140625" style="8" customWidth="1"/>
    <col min="7183" max="7183" width="9.7109375" style="8" customWidth="1"/>
    <col min="7184" max="7184" width="9.5703125" style="8" customWidth="1"/>
    <col min="7185" max="7185" width="10.5703125" style="8" customWidth="1"/>
    <col min="7186" max="7186" width="11.28515625" style="8" customWidth="1"/>
    <col min="7187" max="7197" width="9.140625" style="8"/>
    <col min="7198" max="7198" width="10.28515625" style="8" customWidth="1"/>
    <col min="7199" max="7415" width="9.140625" style="8"/>
    <col min="7416" max="7416" width="3.28515625" style="8" customWidth="1"/>
    <col min="7417" max="7417" width="9.140625" style="8"/>
    <col min="7418" max="7418" width="20.28515625" style="8" customWidth="1"/>
    <col min="7419" max="7420" width="13.28515625" style="8" customWidth="1"/>
    <col min="7421" max="7421" width="11.42578125" style="8" customWidth="1"/>
    <col min="7422" max="7422" width="12.85546875" style="8" customWidth="1"/>
    <col min="7423" max="7423" width="13.5703125" style="8" customWidth="1"/>
    <col min="7424" max="7424" width="11.5703125" style="8" customWidth="1"/>
    <col min="7425" max="7425" width="13.28515625" style="8" customWidth="1"/>
    <col min="7426" max="7426" width="11.140625" style="8" customWidth="1"/>
    <col min="7427" max="7427" width="11.28515625" style="8" customWidth="1"/>
    <col min="7428" max="7428" width="12.28515625" style="8" customWidth="1"/>
    <col min="7429" max="7429" width="11.5703125" style="8" customWidth="1"/>
    <col min="7430" max="7430" width="10.85546875" style="8" customWidth="1"/>
    <col min="7431" max="7431" width="10.5703125" style="8" customWidth="1"/>
    <col min="7432" max="7432" width="12.140625" style="8" customWidth="1"/>
    <col min="7433" max="7433" width="13" style="8" customWidth="1"/>
    <col min="7434" max="7434" width="12.140625" style="8" customWidth="1"/>
    <col min="7435" max="7435" width="11.140625" style="8" customWidth="1"/>
    <col min="7436" max="7436" width="12" style="8" customWidth="1"/>
    <col min="7437" max="7437" width="14.28515625" style="8" customWidth="1"/>
    <col min="7438" max="7438" width="52.140625" style="8" customWidth="1"/>
    <col min="7439" max="7439" width="9.7109375" style="8" customWidth="1"/>
    <col min="7440" max="7440" width="9.5703125" style="8" customWidth="1"/>
    <col min="7441" max="7441" width="10.5703125" style="8" customWidth="1"/>
    <col min="7442" max="7442" width="11.28515625" style="8" customWidth="1"/>
    <col min="7443" max="7453" width="9.140625" style="8"/>
    <col min="7454" max="7454" width="10.28515625" style="8" customWidth="1"/>
    <col min="7455" max="7671" width="9.140625" style="8"/>
    <col min="7672" max="7672" width="3.28515625" style="8" customWidth="1"/>
    <col min="7673" max="7673" width="9.140625" style="8"/>
    <col min="7674" max="7674" width="20.28515625" style="8" customWidth="1"/>
    <col min="7675" max="7676" width="13.28515625" style="8" customWidth="1"/>
    <col min="7677" max="7677" width="11.42578125" style="8" customWidth="1"/>
    <col min="7678" max="7678" width="12.85546875" style="8" customWidth="1"/>
    <col min="7679" max="7679" width="13.5703125" style="8" customWidth="1"/>
    <col min="7680" max="7680" width="11.5703125" style="8" customWidth="1"/>
    <col min="7681" max="7681" width="13.28515625" style="8" customWidth="1"/>
    <col min="7682" max="7682" width="11.140625" style="8" customWidth="1"/>
    <col min="7683" max="7683" width="11.28515625" style="8" customWidth="1"/>
    <col min="7684" max="7684" width="12.28515625" style="8" customWidth="1"/>
    <col min="7685" max="7685" width="11.5703125" style="8" customWidth="1"/>
    <col min="7686" max="7686" width="10.85546875" style="8" customWidth="1"/>
    <col min="7687" max="7687" width="10.5703125" style="8" customWidth="1"/>
    <col min="7688" max="7688" width="12.140625" style="8" customWidth="1"/>
    <col min="7689" max="7689" width="13" style="8" customWidth="1"/>
    <col min="7690" max="7690" width="12.140625" style="8" customWidth="1"/>
    <col min="7691" max="7691" width="11.140625" style="8" customWidth="1"/>
    <col min="7692" max="7692" width="12" style="8" customWidth="1"/>
    <col min="7693" max="7693" width="14.28515625" style="8" customWidth="1"/>
    <col min="7694" max="7694" width="52.140625" style="8" customWidth="1"/>
    <col min="7695" max="7695" width="9.7109375" style="8" customWidth="1"/>
    <col min="7696" max="7696" width="9.5703125" style="8" customWidth="1"/>
    <col min="7697" max="7697" width="10.5703125" style="8" customWidth="1"/>
    <col min="7698" max="7698" width="11.28515625" style="8" customWidth="1"/>
    <col min="7699" max="7709" width="9.140625" style="8"/>
    <col min="7710" max="7710" width="10.28515625" style="8" customWidth="1"/>
    <col min="7711" max="7927" width="9.140625" style="8"/>
    <col min="7928" max="7928" width="3.28515625" style="8" customWidth="1"/>
    <col min="7929" max="7929" width="9.140625" style="8"/>
    <col min="7930" max="7930" width="20.28515625" style="8" customWidth="1"/>
    <col min="7931" max="7932" width="13.28515625" style="8" customWidth="1"/>
    <col min="7933" max="7933" width="11.42578125" style="8" customWidth="1"/>
    <col min="7934" max="7934" width="12.85546875" style="8" customWidth="1"/>
    <col min="7935" max="7935" width="13.5703125" style="8" customWidth="1"/>
    <col min="7936" max="7936" width="11.5703125" style="8" customWidth="1"/>
    <col min="7937" max="7937" width="13.28515625" style="8" customWidth="1"/>
    <col min="7938" max="7938" width="11.140625" style="8" customWidth="1"/>
    <col min="7939" max="7939" width="11.28515625" style="8" customWidth="1"/>
    <col min="7940" max="7940" width="12.28515625" style="8" customWidth="1"/>
    <col min="7941" max="7941" width="11.5703125" style="8" customWidth="1"/>
    <col min="7942" max="7942" width="10.85546875" style="8" customWidth="1"/>
    <col min="7943" max="7943" width="10.5703125" style="8" customWidth="1"/>
    <col min="7944" max="7944" width="12.140625" style="8" customWidth="1"/>
    <col min="7945" max="7945" width="13" style="8" customWidth="1"/>
    <col min="7946" max="7946" width="12.140625" style="8" customWidth="1"/>
    <col min="7947" max="7947" width="11.140625" style="8" customWidth="1"/>
    <col min="7948" max="7948" width="12" style="8" customWidth="1"/>
    <col min="7949" max="7949" width="14.28515625" style="8" customWidth="1"/>
    <col min="7950" max="7950" width="52.140625" style="8" customWidth="1"/>
    <col min="7951" max="7951" width="9.7109375" style="8" customWidth="1"/>
    <col min="7952" max="7952" width="9.5703125" style="8" customWidth="1"/>
    <col min="7953" max="7953" width="10.5703125" style="8" customWidth="1"/>
    <col min="7954" max="7954" width="11.28515625" style="8" customWidth="1"/>
    <col min="7955" max="7965" width="9.140625" style="8"/>
    <col min="7966" max="7966" width="10.28515625" style="8" customWidth="1"/>
    <col min="7967" max="8183" width="9.140625" style="8"/>
    <col min="8184" max="8184" width="3.28515625" style="8" customWidth="1"/>
    <col min="8185" max="8185" width="9.140625" style="8"/>
    <col min="8186" max="8186" width="20.28515625" style="8" customWidth="1"/>
    <col min="8187" max="8188" width="13.28515625" style="8" customWidth="1"/>
    <col min="8189" max="8189" width="11.42578125" style="8" customWidth="1"/>
    <col min="8190" max="8190" width="12.85546875" style="8" customWidth="1"/>
    <col min="8191" max="8191" width="13.5703125" style="8" customWidth="1"/>
    <col min="8192" max="8192" width="11.5703125" style="8" customWidth="1"/>
    <col min="8193" max="8193" width="13.28515625" style="8" customWidth="1"/>
    <col min="8194" max="8194" width="11.140625" style="8" customWidth="1"/>
    <col min="8195" max="8195" width="11.28515625" style="8" customWidth="1"/>
    <col min="8196" max="8196" width="12.28515625" style="8" customWidth="1"/>
    <col min="8197" max="8197" width="11.5703125" style="8" customWidth="1"/>
    <col min="8198" max="8198" width="10.85546875" style="8" customWidth="1"/>
    <col min="8199" max="8199" width="10.5703125" style="8" customWidth="1"/>
    <col min="8200" max="8200" width="12.140625" style="8" customWidth="1"/>
    <col min="8201" max="8201" width="13" style="8" customWidth="1"/>
    <col min="8202" max="8202" width="12.140625" style="8" customWidth="1"/>
    <col min="8203" max="8203" width="11.140625" style="8" customWidth="1"/>
    <col min="8204" max="8204" width="12" style="8" customWidth="1"/>
    <col min="8205" max="8205" width="14.28515625" style="8" customWidth="1"/>
    <col min="8206" max="8206" width="52.140625" style="8" customWidth="1"/>
    <col min="8207" max="8207" width="9.7109375" style="8" customWidth="1"/>
    <col min="8208" max="8208" width="9.5703125" style="8" customWidth="1"/>
    <col min="8209" max="8209" width="10.5703125" style="8" customWidth="1"/>
    <col min="8210" max="8210" width="11.28515625" style="8" customWidth="1"/>
    <col min="8211" max="8221" width="9.140625" style="8"/>
    <col min="8222" max="8222" width="10.28515625" style="8" customWidth="1"/>
    <col min="8223" max="8439" width="9.140625" style="8"/>
    <col min="8440" max="8440" width="3.28515625" style="8" customWidth="1"/>
    <col min="8441" max="8441" width="9.140625" style="8"/>
    <col min="8442" max="8442" width="20.28515625" style="8" customWidth="1"/>
    <col min="8443" max="8444" width="13.28515625" style="8" customWidth="1"/>
    <col min="8445" max="8445" width="11.42578125" style="8" customWidth="1"/>
    <col min="8446" max="8446" width="12.85546875" style="8" customWidth="1"/>
    <col min="8447" max="8447" width="13.5703125" style="8" customWidth="1"/>
    <col min="8448" max="8448" width="11.5703125" style="8" customWidth="1"/>
    <col min="8449" max="8449" width="13.28515625" style="8" customWidth="1"/>
    <col min="8450" max="8450" width="11.140625" style="8" customWidth="1"/>
    <col min="8451" max="8451" width="11.28515625" style="8" customWidth="1"/>
    <col min="8452" max="8452" width="12.28515625" style="8" customWidth="1"/>
    <col min="8453" max="8453" width="11.5703125" style="8" customWidth="1"/>
    <col min="8454" max="8454" width="10.85546875" style="8" customWidth="1"/>
    <col min="8455" max="8455" width="10.5703125" style="8" customWidth="1"/>
    <col min="8456" max="8456" width="12.140625" style="8" customWidth="1"/>
    <col min="8457" max="8457" width="13" style="8" customWidth="1"/>
    <col min="8458" max="8458" width="12.140625" style="8" customWidth="1"/>
    <col min="8459" max="8459" width="11.140625" style="8" customWidth="1"/>
    <col min="8460" max="8460" width="12" style="8" customWidth="1"/>
    <col min="8461" max="8461" width="14.28515625" style="8" customWidth="1"/>
    <col min="8462" max="8462" width="52.140625" style="8" customWidth="1"/>
    <col min="8463" max="8463" width="9.7109375" style="8" customWidth="1"/>
    <col min="8464" max="8464" width="9.5703125" style="8" customWidth="1"/>
    <col min="8465" max="8465" width="10.5703125" style="8" customWidth="1"/>
    <col min="8466" max="8466" width="11.28515625" style="8" customWidth="1"/>
    <col min="8467" max="8477" width="9.140625" style="8"/>
    <col min="8478" max="8478" width="10.28515625" style="8" customWidth="1"/>
    <col min="8479" max="8695" width="9.140625" style="8"/>
    <col min="8696" max="8696" width="3.28515625" style="8" customWidth="1"/>
    <col min="8697" max="8697" width="9.140625" style="8"/>
    <col min="8698" max="8698" width="20.28515625" style="8" customWidth="1"/>
    <col min="8699" max="8700" width="13.28515625" style="8" customWidth="1"/>
    <col min="8701" max="8701" width="11.42578125" style="8" customWidth="1"/>
    <col min="8702" max="8702" width="12.85546875" style="8" customWidth="1"/>
    <col min="8703" max="8703" width="13.5703125" style="8" customWidth="1"/>
    <col min="8704" max="8704" width="11.5703125" style="8" customWidth="1"/>
    <col min="8705" max="8705" width="13.28515625" style="8" customWidth="1"/>
    <col min="8706" max="8706" width="11.140625" style="8" customWidth="1"/>
    <col min="8707" max="8707" width="11.28515625" style="8" customWidth="1"/>
    <col min="8708" max="8708" width="12.28515625" style="8" customWidth="1"/>
    <col min="8709" max="8709" width="11.5703125" style="8" customWidth="1"/>
    <col min="8710" max="8710" width="10.85546875" style="8" customWidth="1"/>
    <col min="8711" max="8711" width="10.5703125" style="8" customWidth="1"/>
    <col min="8712" max="8712" width="12.140625" style="8" customWidth="1"/>
    <col min="8713" max="8713" width="13" style="8" customWidth="1"/>
    <col min="8714" max="8714" width="12.140625" style="8" customWidth="1"/>
    <col min="8715" max="8715" width="11.140625" style="8" customWidth="1"/>
    <col min="8716" max="8716" width="12" style="8" customWidth="1"/>
    <col min="8717" max="8717" width="14.28515625" style="8" customWidth="1"/>
    <col min="8718" max="8718" width="52.140625" style="8" customWidth="1"/>
    <col min="8719" max="8719" width="9.7109375" style="8" customWidth="1"/>
    <col min="8720" max="8720" width="9.5703125" style="8" customWidth="1"/>
    <col min="8721" max="8721" width="10.5703125" style="8" customWidth="1"/>
    <col min="8722" max="8722" width="11.28515625" style="8" customWidth="1"/>
    <col min="8723" max="8733" width="9.140625" style="8"/>
    <col min="8734" max="8734" width="10.28515625" style="8" customWidth="1"/>
    <col min="8735" max="8951" width="9.140625" style="8"/>
    <col min="8952" max="8952" width="3.28515625" style="8" customWidth="1"/>
    <col min="8953" max="8953" width="9.140625" style="8"/>
    <col min="8954" max="8954" width="20.28515625" style="8" customWidth="1"/>
    <col min="8955" max="8956" width="13.28515625" style="8" customWidth="1"/>
    <col min="8957" max="8957" width="11.42578125" style="8" customWidth="1"/>
    <col min="8958" max="8958" width="12.85546875" style="8" customWidth="1"/>
    <col min="8959" max="8959" width="13.5703125" style="8" customWidth="1"/>
    <col min="8960" max="8960" width="11.5703125" style="8" customWidth="1"/>
    <col min="8961" max="8961" width="13.28515625" style="8" customWidth="1"/>
    <col min="8962" max="8962" width="11.140625" style="8" customWidth="1"/>
    <col min="8963" max="8963" width="11.28515625" style="8" customWidth="1"/>
    <col min="8964" max="8964" width="12.28515625" style="8" customWidth="1"/>
    <col min="8965" max="8965" width="11.5703125" style="8" customWidth="1"/>
    <col min="8966" max="8966" width="10.85546875" style="8" customWidth="1"/>
    <col min="8967" max="8967" width="10.5703125" style="8" customWidth="1"/>
    <col min="8968" max="8968" width="12.140625" style="8" customWidth="1"/>
    <col min="8969" max="8969" width="13" style="8" customWidth="1"/>
    <col min="8970" max="8970" width="12.140625" style="8" customWidth="1"/>
    <col min="8971" max="8971" width="11.140625" style="8" customWidth="1"/>
    <col min="8972" max="8972" width="12" style="8" customWidth="1"/>
    <col min="8973" max="8973" width="14.28515625" style="8" customWidth="1"/>
    <col min="8974" max="8974" width="52.140625" style="8" customWidth="1"/>
    <col min="8975" max="8975" width="9.7109375" style="8" customWidth="1"/>
    <col min="8976" max="8976" width="9.5703125" style="8" customWidth="1"/>
    <col min="8977" max="8977" width="10.5703125" style="8" customWidth="1"/>
    <col min="8978" max="8978" width="11.28515625" style="8" customWidth="1"/>
    <col min="8979" max="8989" width="9.140625" style="8"/>
    <col min="8990" max="8990" width="10.28515625" style="8" customWidth="1"/>
    <col min="8991" max="9207" width="9.140625" style="8"/>
    <col min="9208" max="9208" width="3.28515625" style="8" customWidth="1"/>
    <col min="9209" max="9209" width="9.140625" style="8"/>
    <col min="9210" max="9210" width="20.28515625" style="8" customWidth="1"/>
    <col min="9211" max="9212" width="13.28515625" style="8" customWidth="1"/>
    <col min="9213" max="9213" width="11.42578125" style="8" customWidth="1"/>
    <col min="9214" max="9214" width="12.85546875" style="8" customWidth="1"/>
    <col min="9215" max="9215" width="13.5703125" style="8" customWidth="1"/>
    <col min="9216" max="9216" width="11.5703125" style="8" customWidth="1"/>
    <col min="9217" max="9217" width="13.28515625" style="8" customWidth="1"/>
    <col min="9218" max="9218" width="11.140625" style="8" customWidth="1"/>
    <col min="9219" max="9219" width="11.28515625" style="8" customWidth="1"/>
    <col min="9220" max="9220" width="12.28515625" style="8" customWidth="1"/>
    <col min="9221" max="9221" width="11.5703125" style="8" customWidth="1"/>
    <col min="9222" max="9222" width="10.85546875" style="8" customWidth="1"/>
    <col min="9223" max="9223" width="10.5703125" style="8" customWidth="1"/>
    <col min="9224" max="9224" width="12.140625" style="8" customWidth="1"/>
    <col min="9225" max="9225" width="13" style="8" customWidth="1"/>
    <col min="9226" max="9226" width="12.140625" style="8" customWidth="1"/>
    <col min="9227" max="9227" width="11.140625" style="8" customWidth="1"/>
    <col min="9228" max="9228" width="12" style="8" customWidth="1"/>
    <col min="9229" max="9229" width="14.28515625" style="8" customWidth="1"/>
    <col min="9230" max="9230" width="52.140625" style="8" customWidth="1"/>
    <col min="9231" max="9231" width="9.7109375" style="8" customWidth="1"/>
    <col min="9232" max="9232" width="9.5703125" style="8" customWidth="1"/>
    <col min="9233" max="9233" width="10.5703125" style="8" customWidth="1"/>
    <col min="9234" max="9234" width="11.28515625" style="8" customWidth="1"/>
    <col min="9235" max="9245" width="9.140625" style="8"/>
    <col min="9246" max="9246" width="10.28515625" style="8" customWidth="1"/>
    <col min="9247" max="9463" width="9.140625" style="8"/>
    <col min="9464" max="9464" width="3.28515625" style="8" customWidth="1"/>
    <col min="9465" max="9465" width="9.140625" style="8"/>
    <col min="9466" max="9466" width="20.28515625" style="8" customWidth="1"/>
    <col min="9467" max="9468" width="13.28515625" style="8" customWidth="1"/>
    <col min="9469" max="9469" width="11.42578125" style="8" customWidth="1"/>
    <col min="9470" max="9470" width="12.85546875" style="8" customWidth="1"/>
    <col min="9471" max="9471" width="13.5703125" style="8" customWidth="1"/>
    <col min="9472" max="9472" width="11.5703125" style="8" customWidth="1"/>
    <col min="9473" max="9473" width="13.28515625" style="8" customWidth="1"/>
    <col min="9474" max="9474" width="11.140625" style="8" customWidth="1"/>
    <col min="9475" max="9475" width="11.28515625" style="8" customWidth="1"/>
    <col min="9476" max="9476" width="12.28515625" style="8" customWidth="1"/>
    <col min="9477" max="9477" width="11.5703125" style="8" customWidth="1"/>
    <col min="9478" max="9478" width="10.85546875" style="8" customWidth="1"/>
    <col min="9479" max="9479" width="10.5703125" style="8" customWidth="1"/>
    <col min="9480" max="9480" width="12.140625" style="8" customWidth="1"/>
    <col min="9481" max="9481" width="13" style="8" customWidth="1"/>
    <col min="9482" max="9482" width="12.140625" style="8" customWidth="1"/>
    <col min="9483" max="9483" width="11.140625" style="8" customWidth="1"/>
    <col min="9484" max="9484" width="12" style="8" customWidth="1"/>
    <col min="9485" max="9485" width="14.28515625" style="8" customWidth="1"/>
    <col min="9486" max="9486" width="52.140625" style="8" customWidth="1"/>
    <col min="9487" max="9487" width="9.7109375" style="8" customWidth="1"/>
    <col min="9488" max="9488" width="9.5703125" style="8" customWidth="1"/>
    <col min="9489" max="9489" width="10.5703125" style="8" customWidth="1"/>
    <col min="9490" max="9490" width="11.28515625" style="8" customWidth="1"/>
    <col min="9491" max="9501" width="9.140625" style="8"/>
    <col min="9502" max="9502" width="10.28515625" style="8" customWidth="1"/>
    <col min="9503" max="9719" width="9.140625" style="8"/>
    <col min="9720" max="9720" width="3.28515625" style="8" customWidth="1"/>
    <col min="9721" max="9721" width="9.140625" style="8"/>
    <col min="9722" max="9722" width="20.28515625" style="8" customWidth="1"/>
    <col min="9723" max="9724" width="13.28515625" style="8" customWidth="1"/>
    <col min="9725" max="9725" width="11.42578125" style="8" customWidth="1"/>
    <col min="9726" max="9726" width="12.85546875" style="8" customWidth="1"/>
    <col min="9727" max="9727" width="13.5703125" style="8" customWidth="1"/>
    <col min="9728" max="9728" width="11.5703125" style="8" customWidth="1"/>
    <col min="9729" max="9729" width="13.28515625" style="8" customWidth="1"/>
    <col min="9730" max="9730" width="11.140625" style="8" customWidth="1"/>
    <col min="9731" max="9731" width="11.28515625" style="8" customWidth="1"/>
    <col min="9732" max="9732" width="12.28515625" style="8" customWidth="1"/>
    <col min="9733" max="9733" width="11.5703125" style="8" customWidth="1"/>
    <col min="9734" max="9734" width="10.85546875" style="8" customWidth="1"/>
    <col min="9735" max="9735" width="10.5703125" style="8" customWidth="1"/>
    <col min="9736" max="9736" width="12.140625" style="8" customWidth="1"/>
    <col min="9737" max="9737" width="13" style="8" customWidth="1"/>
    <col min="9738" max="9738" width="12.140625" style="8" customWidth="1"/>
    <col min="9739" max="9739" width="11.140625" style="8" customWidth="1"/>
    <col min="9740" max="9740" width="12" style="8" customWidth="1"/>
    <col min="9741" max="9741" width="14.28515625" style="8" customWidth="1"/>
    <col min="9742" max="9742" width="52.140625" style="8" customWidth="1"/>
    <col min="9743" max="9743" width="9.7109375" style="8" customWidth="1"/>
    <col min="9744" max="9744" width="9.5703125" style="8" customWidth="1"/>
    <col min="9745" max="9745" width="10.5703125" style="8" customWidth="1"/>
    <col min="9746" max="9746" width="11.28515625" style="8" customWidth="1"/>
    <col min="9747" max="9757" width="9.140625" style="8"/>
    <col min="9758" max="9758" width="10.28515625" style="8" customWidth="1"/>
    <col min="9759" max="9975" width="9.140625" style="8"/>
    <col min="9976" max="9976" width="3.28515625" style="8" customWidth="1"/>
    <col min="9977" max="9977" width="9.140625" style="8"/>
    <col min="9978" max="9978" width="20.28515625" style="8" customWidth="1"/>
    <col min="9979" max="9980" width="13.28515625" style="8" customWidth="1"/>
    <col min="9981" max="9981" width="11.42578125" style="8" customWidth="1"/>
    <col min="9982" max="9982" width="12.85546875" style="8" customWidth="1"/>
    <col min="9983" max="9983" width="13.5703125" style="8" customWidth="1"/>
    <col min="9984" max="9984" width="11.5703125" style="8" customWidth="1"/>
    <col min="9985" max="9985" width="13.28515625" style="8" customWidth="1"/>
    <col min="9986" max="9986" width="11.140625" style="8" customWidth="1"/>
    <col min="9987" max="9987" width="11.28515625" style="8" customWidth="1"/>
    <col min="9988" max="9988" width="12.28515625" style="8" customWidth="1"/>
    <col min="9989" max="9989" width="11.5703125" style="8" customWidth="1"/>
    <col min="9990" max="9990" width="10.85546875" style="8" customWidth="1"/>
    <col min="9991" max="9991" width="10.5703125" style="8" customWidth="1"/>
    <col min="9992" max="9992" width="12.140625" style="8" customWidth="1"/>
    <col min="9993" max="9993" width="13" style="8" customWidth="1"/>
    <col min="9994" max="9994" width="12.140625" style="8" customWidth="1"/>
    <col min="9995" max="9995" width="11.140625" style="8" customWidth="1"/>
    <col min="9996" max="9996" width="12" style="8" customWidth="1"/>
    <col min="9997" max="9997" width="14.28515625" style="8" customWidth="1"/>
    <col min="9998" max="9998" width="52.140625" style="8" customWidth="1"/>
    <col min="9999" max="9999" width="9.7109375" style="8" customWidth="1"/>
    <col min="10000" max="10000" width="9.5703125" style="8" customWidth="1"/>
    <col min="10001" max="10001" width="10.5703125" style="8" customWidth="1"/>
    <col min="10002" max="10002" width="11.28515625" style="8" customWidth="1"/>
    <col min="10003" max="10013" width="9.140625" style="8"/>
    <col min="10014" max="10014" width="10.28515625" style="8" customWidth="1"/>
    <col min="10015" max="10231" width="9.140625" style="8"/>
    <col min="10232" max="10232" width="3.28515625" style="8" customWidth="1"/>
    <col min="10233" max="10233" width="9.140625" style="8"/>
    <col min="10234" max="10234" width="20.28515625" style="8" customWidth="1"/>
    <col min="10235" max="10236" width="13.28515625" style="8" customWidth="1"/>
    <col min="10237" max="10237" width="11.42578125" style="8" customWidth="1"/>
    <col min="10238" max="10238" width="12.85546875" style="8" customWidth="1"/>
    <col min="10239" max="10239" width="13.5703125" style="8" customWidth="1"/>
    <col min="10240" max="10240" width="11.5703125" style="8" customWidth="1"/>
    <col min="10241" max="10241" width="13.28515625" style="8" customWidth="1"/>
    <col min="10242" max="10242" width="11.140625" style="8" customWidth="1"/>
    <col min="10243" max="10243" width="11.28515625" style="8" customWidth="1"/>
    <col min="10244" max="10244" width="12.28515625" style="8" customWidth="1"/>
    <col min="10245" max="10245" width="11.5703125" style="8" customWidth="1"/>
    <col min="10246" max="10246" width="10.85546875" style="8" customWidth="1"/>
    <col min="10247" max="10247" width="10.5703125" style="8" customWidth="1"/>
    <col min="10248" max="10248" width="12.140625" style="8" customWidth="1"/>
    <col min="10249" max="10249" width="13" style="8" customWidth="1"/>
    <col min="10250" max="10250" width="12.140625" style="8" customWidth="1"/>
    <col min="10251" max="10251" width="11.140625" style="8" customWidth="1"/>
    <col min="10252" max="10252" width="12" style="8" customWidth="1"/>
    <col min="10253" max="10253" width="14.28515625" style="8" customWidth="1"/>
    <col min="10254" max="10254" width="52.140625" style="8" customWidth="1"/>
    <col min="10255" max="10255" width="9.7109375" style="8" customWidth="1"/>
    <col min="10256" max="10256" width="9.5703125" style="8" customWidth="1"/>
    <col min="10257" max="10257" width="10.5703125" style="8" customWidth="1"/>
    <col min="10258" max="10258" width="11.28515625" style="8" customWidth="1"/>
    <col min="10259" max="10269" width="9.140625" style="8"/>
    <col min="10270" max="10270" width="10.28515625" style="8" customWidth="1"/>
    <col min="10271" max="10487" width="9.140625" style="8"/>
    <col min="10488" max="10488" width="3.28515625" style="8" customWidth="1"/>
    <col min="10489" max="10489" width="9.140625" style="8"/>
    <col min="10490" max="10490" width="20.28515625" style="8" customWidth="1"/>
    <col min="10491" max="10492" width="13.28515625" style="8" customWidth="1"/>
    <col min="10493" max="10493" width="11.42578125" style="8" customWidth="1"/>
    <col min="10494" max="10494" width="12.85546875" style="8" customWidth="1"/>
    <col min="10495" max="10495" width="13.5703125" style="8" customWidth="1"/>
    <col min="10496" max="10496" width="11.5703125" style="8" customWidth="1"/>
    <col min="10497" max="10497" width="13.28515625" style="8" customWidth="1"/>
    <col min="10498" max="10498" width="11.140625" style="8" customWidth="1"/>
    <col min="10499" max="10499" width="11.28515625" style="8" customWidth="1"/>
    <col min="10500" max="10500" width="12.28515625" style="8" customWidth="1"/>
    <col min="10501" max="10501" width="11.5703125" style="8" customWidth="1"/>
    <col min="10502" max="10502" width="10.85546875" style="8" customWidth="1"/>
    <col min="10503" max="10503" width="10.5703125" style="8" customWidth="1"/>
    <col min="10504" max="10504" width="12.140625" style="8" customWidth="1"/>
    <col min="10505" max="10505" width="13" style="8" customWidth="1"/>
    <col min="10506" max="10506" width="12.140625" style="8" customWidth="1"/>
    <col min="10507" max="10507" width="11.140625" style="8" customWidth="1"/>
    <col min="10508" max="10508" width="12" style="8" customWidth="1"/>
    <col min="10509" max="10509" width="14.28515625" style="8" customWidth="1"/>
    <col min="10510" max="10510" width="52.140625" style="8" customWidth="1"/>
    <col min="10511" max="10511" width="9.7109375" style="8" customWidth="1"/>
    <col min="10512" max="10512" width="9.5703125" style="8" customWidth="1"/>
    <col min="10513" max="10513" width="10.5703125" style="8" customWidth="1"/>
    <col min="10514" max="10514" width="11.28515625" style="8" customWidth="1"/>
    <col min="10515" max="10525" width="9.140625" style="8"/>
    <col min="10526" max="10526" width="10.28515625" style="8" customWidth="1"/>
    <col min="10527" max="10743" width="9.140625" style="8"/>
    <col min="10744" max="10744" width="3.28515625" style="8" customWidth="1"/>
    <col min="10745" max="10745" width="9.140625" style="8"/>
    <col min="10746" max="10746" width="20.28515625" style="8" customWidth="1"/>
    <col min="10747" max="10748" width="13.28515625" style="8" customWidth="1"/>
    <col min="10749" max="10749" width="11.42578125" style="8" customWidth="1"/>
    <col min="10750" max="10750" width="12.85546875" style="8" customWidth="1"/>
    <col min="10751" max="10751" width="13.5703125" style="8" customWidth="1"/>
    <col min="10752" max="10752" width="11.5703125" style="8" customWidth="1"/>
    <col min="10753" max="10753" width="13.28515625" style="8" customWidth="1"/>
    <col min="10754" max="10754" width="11.140625" style="8" customWidth="1"/>
    <col min="10755" max="10755" width="11.28515625" style="8" customWidth="1"/>
    <col min="10756" max="10756" width="12.28515625" style="8" customWidth="1"/>
    <col min="10757" max="10757" width="11.5703125" style="8" customWidth="1"/>
    <col min="10758" max="10758" width="10.85546875" style="8" customWidth="1"/>
    <col min="10759" max="10759" width="10.5703125" style="8" customWidth="1"/>
    <col min="10760" max="10760" width="12.140625" style="8" customWidth="1"/>
    <col min="10761" max="10761" width="13" style="8" customWidth="1"/>
    <col min="10762" max="10762" width="12.140625" style="8" customWidth="1"/>
    <col min="10763" max="10763" width="11.140625" style="8" customWidth="1"/>
    <col min="10764" max="10764" width="12" style="8" customWidth="1"/>
    <col min="10765" max="10765" width="14.28515625" style="8" customWidth="1"/>
    <col min="10766" max="10766" width="52.140625" style="8" customWidth="1"/>
    <col min="10767" max="10767" width="9.7109375" style="8" customWidth="1"/>
    <col min="10768" max="10768" width="9.5703125" style="8" customWidth="1"/>
    <col min="10769" max="10769" width="10.5703125" style="8" customWidth="1"/>
    <col min="10770" max="10770" width="11.28515625" style="8" customWidth="1"/>
    <col min="10771" max="10781" width="9.140625" style="8"/>
    <col min="10782" max="10782" width="10.28515625" style="8" customWidth="1"/>
    <col min="10783" max="10999" width="9.140625" style="8"/>
    <col min="11000" max="11000" width="3.28515625" style="8" customWidth="1"/>
    <col min="11001" max="11001" width="9.140625" style="8"/>
    <col min="11002" max="11002" width="20.28515625" style="8" customWidth="1"/>
    <col min="11003" max="11004" width="13.28515625" style="8" customWidth="1"/>
    <col min="11005" max="11005" width="11.42578125" style="8" customWidth="1"/>
    <col min="11006" max="11006" width="12.85546875" style="8" customWidth="1"/>
    <col min="11007" max="11007" width="13.5703125" style="8" customWidth="1"/>
    <col min="11008" max="11008" width="11.5703125" style="8" customWidth="1"/>
    <col min="11009" max="11009" width="13.28515625" style="8" customWidth="1"/>
    <col min="11010" max="11010" width="11.140625" style="8" customWidth="1"/>
    <col min="11011" max="11011" width="11.28515625" style="8" customWidth="1"/>
    <col min="11012" max="11012" width="12.28515625" style="8" customWidth="1"/>
    <col min="11013" max="11013" width="11.5703125" style="8" customWidth="1"/>
    <col min="11014" max="11014" width="10.85546875" style="8" customWidth="1"/>
    <col min="11015" max="11015" width="10.5703125" style="8" customWidth="1"/>
    <col min="11016" max="11016" width="12.140625" style="8" customWidth="1"/>
    <col min="11017" max="11017" width="13" style="8" customWidth="1"/>
    <col min="11018" max="11018" width="12.140625" style="8" customWidth="1"/>
    <col min="11019" max="11019" width="11.140625" style="8" customWidth="1"/>
    <col min="11020" max="11020" width="12" style="8" customWidth="1"/>
    <col min="11021" max="11021" width="14.28515625" style="8" customWidth="1"/>
    <col min="11022" max="11022" width="52.140625" style="8" customWidth="1"/>
    <col min="11023" max="11023" width="9.7109375" style="8" customWidth="1"/>
    <col min="11024" max="11024" width="9.5703125" style="8" customWidth="1"/>
    <col min="11025" max="11025" width="10.5703125" style="8" customWidth="1"/>
    <col min="11026" max="11026" width="11.28515625" style="8" customWidth="1"/>
    <col min="11027" max="11037" width="9.140625" style="8"/>
    <col min="11038" max="11038" width="10.28515625" style="8" customWidth="1"/>
    <col min="11039" max="11255" width="9.140625" style="8"/>
    <col min="11256" max="11256" width="3.28515625" style="8" customWidth="1"/>
    <col min="11257" max="11257" width="9.140625" style="8"/>
    <col min="11258" max="11258" width="20.28515625" style="8" customWidth="1"/>
    <col min="11259" max="11260" width="13.28515625" style="8" customWidth="1"/>
    <col min="11261" max="11261" width="11.42578125" style="8" customWidth="1"/>
    <col min="11262" max="11262" width="12.85546875" style="8" customWidth="1"/>
    <col min="11263" max="11263" width="13.5703125" style="8" customWidth="1"/>
    <col min="11264" max="11264" width="11.5703125" style="8" customWidth="1"/>
    <col min="11265" max="11265" width="13.28515625" style="8" customWidth="1"/>
    <col min="11266" max="11266" width="11.140625" style="8" customWidth="1"/>
    <col min="11267" max="11267" width="11.28515625" style="8" customWidth="1"/>
    <col min="11268" max="11268" width="12.28515625" style="8" customWidth="1"/>
    <col min="11269" max="11269" width="11.5703125" style="8" customWidth="1"/>
    <col min="11270" max="11270" width="10.85546875" style="8" customWidth="1"/>
    <col min="11271" max="11271" width="10.5703125" style="8" customWidth="1"/>
    <col min="11272" max="11272" width="12.140625" style="8" customWidth="1"/>
    <col min="11273" max="11273" width="13" style="8" customWidth="1"/>
    <col min="11274" max="11274" width="12.140625" style="8" customWidth="1"/>
    <col min="11275" max="11275" width="11.140625" style="8" customWidth="1"/>
    <col min="11276" max="11276" width="12" style="8" customWidth="1"/>
    <col min="11277" max="11277" width="14.28515625" style="8" customWidth="1"/>
    <col min="11278" max="11278" width="52.140625" style="8" customWidth="1"/>
    <col min="11279" max="11279" width="9.7109375" style="8" customWidth="1"/>
    <col min="11280" max="11280" width="9.5703125" style="8" customWidth="1"/>
    <col min="11281" max="11281" width="10.5703125" style="8" customWidth="1"/>
    <col min="11282" max="11282" width="11.28515625" style="8" customWidth="1"/>
    <col min="11283" max="11293" width="9.140625" style="8"/>
    <col min="11294" max="11294" width="10.28515625" style="8" customWidth="1"/>
    <col min="11295" max="11511" width="9.140625" style="8"/>
    <col min="11512" max="11512" width="3.28515625" style="8" customWidth="1"/>
    <col min="11513" max="11513" width="9.140625" style="8"/>
    <col min="11514" max="11514" width="20.28515625" style="8" customWidth="1"/>
    <col min="11515" max="11516" width="13.28515625" style="8" customWidth="1"/>
    <col min="11517" max="11517" width="11.42578125" style="8" customWidth="1"/>
    <col min="11518" max="11518" width="12.85546875" style="8" customWidth="1"/>
    <col min="11519" max="11519" width="13.5703125" style="8" customWidth="1"/>
    <col min="11520" max="11520" width="11.5703125" style="8" customWidth="1"/>
    <col min="11521" max="11521" width="13.28515625" style="8" customWidth="1"/>
    <col min="11522" max="11522" width="11.140625" style="8" customWidth="1"/>
    <col min="11523" max="11523" width="11.28515625" style="8" customWidth="1"/>
    <col min="11524" max="11524" width="12.28515625" style="8" customWidth="1"/>
    <col min="11525" max="11525" width="11.5703125" style="8" customWidth="1"/>
    <col min="11526" max="11526" width="10.85546875" style="8" customWidth="1"/>
    <col min="11527" max="11527" width="10.5703125" style="8" customWidth="1"/>
    <col min="11528" max="11528" width="12.140625" style="8" customWidth="1"/>
    <col min="11529" max="11529" width="13" style="8" customWidth="1"/>
    <col min="11530" max="11530" width="12.140625" style="8" customWidth="1"/>
    <col min="11531" max="11531" width="11.140625" style="8" customWidth="1"/>
    <col min="11532" max="11532" width="12" style="8" customWidth="1"/>
    <col min="11533" max="11533" width="14.28515625" style="8" customWidth="1"/>
    <col min="11534" max="11534" width="52.140625" style="8" customWidth="1"/>
    <col min="11535" max="11535" width="9.7109375" style="8" customWidth="1"/>
    <col min="11536" max="11536" width="9.5703125" style="8" customWidth="1"/>
    <col min="11537" max="11537" width="10.5703125" style="8" customWidth="1"/>
    <col min="11538" max="11538" width="11.28515625" style="8" customWidth="1"/>
    <col min="11539" max="11549" width="9.140625" style="8"/>
    <col min="11550" max="11550" width="10.28515625" style="8" customWidth="1"/>
    <col min="11551" max="11767" width="9.140625" style="8"/>
    <col min="11768" max="11768" width="3.28515625" style="8" customWidth="1"/>
    <col min="11769" max="11769" width="9.140625" style="8"/>
    <col min="11770" max="11770" width="20.28515625" style="8" customWidth="1"/>
    <col min="11771" max="11772" width="13.28515625" style="8" customWidth="1"/>
    <col min="11773" max="11773" width="11.42578125" style="8" customWidth="1"/>
    <col min="11774" max="11774" width="12.85546875" style="8" customWidth="1"/>
    <col min="11775" max="11775" width="13.5703125" style="8" customWidth="1"/>
    <col min="11776" max="11776" width="11.5703125" style="8" customWidth="1"/>
    <col min="11777" max="11777" width="13.28515625" style="8" customWidth="1"/>
    <col min="11778" max="11778" width="11.140625" style="8" customWidth="1"/>
    <col min="11779" max="11779" width="11.28515625" style="8" customWidth="1"/>
    <col min="11780" max="11780" width="12.28515625" style="8" customWidth="1"/>
    <col min="11781" max="11781" width="11.5703125" style="8" customWidth="1"/>
    <col min="11782" max="11782" width="10.85546875" style="8" customWidth="1"/>
    <col min="11783" max="11783" width="10.5703125" style="8" customWidth="1"/>
    <col min="11784" max="11784" width="12.140625" style="8" customWidth="1"/>
    <col min="11785" max="11785" width="13" style="8" customWidth="1"/>
    <col min="11786" max="11786" width="12.140625" style="8" customWidth="1"/>
    <col min="11787" max="11787" width="11.140625" style="8" customWidth="1"/>
    <col min="11788" max="11788" width="12" style="8" customWidth="1"/>
    <col min="11789" max="11789" width="14.28515625" style="8" customWidth="1"/>
    <col min="11790" max="11790" width="52.140625" style="8" customWidth="1"/>
    <col min="11791" max="11791" width="9.7109375" style="8" customWidth="1"/>
    <col min="11792" max="11792" width="9.5703125" style="8" customWidth="1"/>
    <col min="11793" max="11793" width="10.5703125" style="8" customWidth="1"/>
    <col min="11794" max="11794" width="11.28515625" style="8" customWidth="1"/>
    <col min="11795" max="11805" width="9.140625" style="8"/>
    <col min="11806" max="11806" width="10.28515625" style="8" customWidth="1"/>
    <col min="11807" max="12023" width="9.140625" style="8"/>
    <col min="12024" max="12024" width="3.28515625" style="8" customWidth="1"/>
    <col min="12025" max="12025" width="9.140625" style="8"/>
    <col min="12026" max="12026" width="20.28515625" style="8" customWidth="1"/>
    <col min="12027" max="12028" width="13.28515625" style="8" customWidth="1"/>
    <col min="12029" max="12029" width="11.42578125" style="8" customWidth="1"/>
    <col min="12030" max="12030" width="12.85546875" style="8" customWidth="1"/>
    <col min="12031" max="12031" width="13.5703125" style="8" customWidth="1"/>
    <col min="12032" max="12032" width="11.5703125" style="8" customWidth="1"/>
    <col min="12033" max="12033" width="13.28515625" style="8" customWidth="1"/>
    <col min="12034" max="12034" width="11.140625" style="8" customWidth="1"/>
    <col min="12035" max="12035" width="11.28515625" style="8" customWidth="1"/>
    <col min="12036" max="12036" width="12.28515625" style="8" customWidth="1"/>
    <col min="12037" max="12037" width="11.5703125" style="8" customWidth="1"/>
    <col min="12038" max="12038" width="10.85546875" style="8" customWidth="1"/>
    <col min="12039" max="12039" width="10.5703125" style="8" customWidth="1"/>
    <col min="12040" max="12040" width="12.140625" style="8" customWidth="1"/>
    <col min="12041" max="12041" width="13" style="8" customWidth="1"/>
    <col min="12042" max="12042" width="12.140625" style="8" customWidth="1"/>
    <col min="12043" max="12043" width="11.140625" style="8" customWidth="1"/>
    <col min="12044" max="12044" width="12" style="8" customWidth="1"/>
    <col min="12045" max="12045" width="14.28515625" style="8" customWidth="1"/>
    <col min="12046" max="12046" width="52.140625" style="8" customWidth="1"/>
    <col min="12047" max="12047" width="9.7109375" style="8" customWidth="1"/>
    <col min="12048" max="12048" width="9.5703125" style="8" customWidth="1"/>
    <col min="12049" max="12049" width="10.5703125" style="8" customWidth="1"/>
    <col min="12050" max="12050" width="11.28515625" style="8" customWidth="1"/>
    <col min="12051" max="12061" width="9.140625" style="8"/>
    <col min="12062" max="12062" width="10.28515625" style="8" customWidth="1"/>
    <col min="12063" max="12279" width="9.140625" style="8"/>
    <col min="12280" max="12280" width="3.28515625" style="8" customWidth="1"/>
    <col min="12281" max="12281" width="9.140625" style="8"/>
    <col min="12282" max="12282" width="20.28515625" style="8" customWidth="1"/>
    <col min="12283" max="12284" width="13.28515625" style="8" customWidth="1"/>
    <col min="12285" max="12285" width="11.42578125" style="8" customWidth="1"/>
    <col min="12286" max="12286" width="12.85546875" style="8" customWidth="1"/>
    <col min="12287" max="12287" width="13.5703125" style="8" customWidth="1"/>
    <col min="12288" max="12288" width="11.5703125" style="8" customWidth="1"/>
    <col min="12289" max="12289" width="13.28515625" style="8" customWidth="1"/>
    <col min="12290" max="12290" width="11.140625" style="8" customWidth="1"/>
    <col min="12291" max="12291" width="11.28515625" style="8" customWidth="1"/>
    <col min="12292" max="12292" width="12.28515625" style="8" customWidth="1"/>
    <col min="12293" max="12293" width="11.5703125" style="8" customWidth="1"/>
    <col min="12294" max="12294" width="10.85546875" style="8" customWidth="1"/>
    <col min="12295" max="12295" width="10.5703125" style="8" customWidth="1"/>
    <col min="12296" max="12296" width="12.140625" style="8" customWidth="1"/>
    <col min="12297" max="12297" width="13" style="8" customWidth="1"/>
    <col min="12298" max="12298" width="12.140625" style="8" customWidth="1"/>
    <col min="12299" max="12299" width="11.140625" style="8" customWidth="1"/>
    <col min="12300" max="12300" width="12" style="8" customWidth="1"/>
    <col min="12301" max="12301" width="14.28515625" style="8" customWidth="1"/>
    <col min="12302" max="12302" width="52.140625" style="8" customWidth="1"/>
    <col min="12303" max="12303" width="9.7109375" style="8" customWidth="1"/>
    <col min="12304" max="12304" width="9.5703125" style="8" customWidth="1"/>
    <col min="12305" max="12305" width="10.5703125" style="8" customWidth="1"/>
    <col min="12306" max="12306" width="11.28515625" style="8" customWidth="1"/>
    <col min="12307" max="12317" width="9.140625" style="8"/>
    <col min="12318" max="12318" width="10.28515625" style="8" customWidth="1"/>
    <col min="12319" max="12535" width="9.140625" style="8"/>
    <col min="12536" max="12536" width="3.28515625" style="8" customWidth="1"/>
    <col min="12537" max="12537" width="9.140625" style="8"/>
    <col min="12538" max="12538" width="20.28515625" style="8" customWidth="1"/>
    <col min="12539" max="12540" width="13.28515625" style="8" customWidth="1"/>
    <col min="12541" max="12541" width="11.42578125" style="8" customWidth="1"/>
    <col min="12542" max="12542" width="12.85546875" style="8" customWidth="1"/>
    <col min="12543" max="12543" width="13.5703125" style="8" customWidth="1"/>
    <col min="12544" max="12544" width="11.5703125" style="8" customWidth="1"/>
    <col min="12545" max="12545" width="13.28515625" style="8" customWidth="1"/>
    <col min="12546" max="12546" width="11.140625" style="8" customWidth="1"/>
    <col min="12547" max="12547" width="11.28515625" style="8" customWidth="1"/>
    <col min="12548" max="12548" width="12.28515625" style="8" customWidth="1"/>
    <col min="12549" max="12549" width="11.5703125" style="8" customWidth="1"/>
    <col min="12550" max="12550" width="10.85546875" style="8" customWidth="1"/>
    <col min="12551" max="12551" width="10.5703125" style="8" customWidth="1"/>
    <col min="12552" max="12552" width="12.140625" style="8" customWidth="1"/>
    <col min="12553" max="12553" width="13" style="8" customWidth="1"/>
    <col min="12554" max="12554" width="12.140625" style="8" customWidth="1"/>
    <col min="12555" max="12555" width="11.140625" style="8" customWidth="1"/>
    <col min="12556" max="12556" width="12" style="8" customWidth="1"/>
    <col min="12557" max="12557" width="14.28515625" style="8" customWidth="1"/>
    <col min="12558" max="12558" width="52.140625" style="8" customWidth="1"/>
    <col min="12559" max="12559" width="9.7109375" style="8" customWidth="1"/>
    <col min="12560" max="12560" width="9.5703125" style="8" customWidth="1"/>
    <col min="12561" max="12561" width="10.5703125" style="8" customWidth="1"/>
    <col min="12562" max="12562" width="11.28515625" style="8" customWidth="1"/>
    <col min="12563" max="12573" width="9.140625" style="8"/>
    <col min="12574" max="12574" width="10.28515625" style="8" customWidth="1"/>
    <col min="12575" max="12791" width="9.140625" style="8"/>
    <col min="12792" max="12792" width="3.28515625" style="8" customWidth="1"/>
    <col min="12793" max="12793" width="9.140625" style="8"/>
    <col min="12794" max="12794" width="20.28515625" style="8" customWidth="1"/>
    <col min="12795" max="12796" width="13.28515625" style="8" customWidth="1"/>
    <col min="12797" max="12797" width="11.42578125" style="8" customWidth="1"/>
    <col min="12798" max="12798" width="12.85546875" style="8" customWidth="1"/>
    <col min="12799" max="12799" width="13.5703125" style="8" customWidth="1"/>
    <col min="12800" max="12800" width="11.5703125" style="8" customWidth="1"/>
    <col min="12801" max="12801" width="13.28515625" style="8" customWidth="1"/>
    <col min="12802" max="12802" width="11.140625" style="8" customWidth="1"/>
    <col min="12803" max="12803" width="11.28515625" style="8" customWidth="1"/>
    <col min="12804" max="12804" width="12.28515625" style="8" customWidth="1"/>
    <col min="12805" max="12805" width="11.5703125" style="8" customWidth="1"/>
    <col min="12806" max="12806" width="10.85546875" style="8" customWidth="1"/>
    <col min="12807" max="12807" width="10.5703125" style="8" customWidth="1"/>
    <col min="12808" max="12808" width="12.140625" style="8" customWidth="1"/>
    <col min="12809" max="12809" width="13" style="8" customWidth="1"/>
    <col min="12810" max="12810" width="12.140625" style="8" customWidth="1"/>
    <col min="12811" max="12811" width="11.140625" style="8" customWidth="1"/>
    <col min="12812" max="12812" width="12" style="8" customWidth="1"/>
    <col min="12813" max="12813" width="14.28515625" style="8" customWidth="1"/>
    <col min="12814" max="12814" width="52.140625" style="8" customWidth="1"/>
    <col min="12815" max="12815" width="9.7109375" style="8" customWidth="1"/>
    <col min="12816" max="12816" width="9.5703125" style="8" customWidth="1"/>
    <col min="12817" max="12817" width="10.5703125" style="8" customWidth="1"/>
    <col min="12818" max="12818" width="11.28515625" style="8" customWidth="1"/>
    <col min="12819" max="12829" width="9.140625" style="8"/>
    <col min="12830" max="12830" width="10.28515625" style="8" customWidth="1"/>
    <col min="12831" max="13047" width="9.140625" style="8"/>
    <col min="13048" max="13048" width="3.28515625" style="8" customWidth="1"/>
    <col min="13049" max="13049" width="9.140625" style="8"/>
    <col min="13050" max="13050" width="20.28515625" style="8" customWidth="1"/>
    <col min="13051" max="13052" width="13.28515625" style="8" customWidth="1"/>
    <col min="13053" max="13053" width="11.42578125" style="8" customWidth="1"/>
    <col min="13054" max="13054" width="12.85546875" style="8" customWidth="1"/>
    <col min="13055" max="13055" width="13.5703125" style="8" customWidth="1"/>
    <col min="13056" max="13056" width="11.5703125" style="8" customWidth="1"/>
    <col min="13057" max="13057" width="13.28515625" style="8" customWidth="1"/>
    <col min="13058" max="13058" width="11.140625" style="8" customWidth="1"/>
    <col min="13059" max="13059" width="11.28515625" style="8" customWidth="1"/>
    <col min="13060" max="13060" width="12.28515625" style="8" customWidth="1"/>
    <col min="13061" max="13061" width="11.5703125" style="8" customWidth="1"/>
    <col min="13062" max="13062" width="10.85546875" style="8" customWidth="1"/>
    <col min="13063" max="13063" width="10.5703125" style="8" customWidth="1"/>
    <col min="13064" max="13064" width="12.140625" style="8" customWidth="1"/>
    <col min="13065" max="13065" width="13" style="8" customWidth="1"/>
    <col min="13066" max="13066" width="12.140625" style="8" customWidth="1"/>
    <col min="13067" max="13067" width="11.140625" style="8" customWidth="1"/>
    <col min="13068" max="13068" width="12" style="8" customWidth="1"/>
    <col min="13069" max="13069" width="14.28515625" style="8" customWidth="1"/>
    <col min="13070" max="13070" width="52.140625" style="8" customWidth="1"/>
    <col min="13071" max="13071" width="9.7109375" style="8" customWidth="1"/>
    <col min="13072" max="13072" width="9.5703125" style="8" customWidth="1"/>
    <col min="13073" max="13073" width="10.5703125" style="8" customWidth="1"/>
    <col min="13074" max="13074" width="11.28515625" style="8" customWidth="1"/>
    <col min="13075" max="13085" width="9.140625" style="8"/>
    <col min="13086" max="13086" width="10.28515625" style="8" customWidth="1"/>
    <col min="13087" max="13303" width="9.140625" style="8"/>
    <col min="13304" max="13304" width="3.28515625" style="8" customWidth="1"/>
    <col min="13305" max="13305" width="9.140625" style="8"/>
    <col min="13306" max="13306" width="20.28515625" style="8" customWidth="1"/>
    <col min="13307" max="13308" width="13.28515625" style="8" customWidth="1"/>
    <col min="13309" max="13309" width="11.42578125" style="8" customWidth="1"/>
    <col min="13310" max="13310" width="12.85546875" style="8" customWidth="1"/>
    <col min="13311" max="13311" width="13.5703125" style="8" customWidth="1"/>
    <col min="13312" max="13312" width="11.5703125" style="8" customWidth="1"/>
    <col min="13313" max="13313" width="13.28515625" style="8" customWidth="1"/>
    <col min="13314" max="13314" width="11.140625" style="8" customWidth="1"/>
    <col min="13315" max="13315" width="11.28515625" style="8" customWidth="1"/>
    <col min="13316" max="13316" width="12.28515625" style="8" customWidth="1"/>
    <col min="13317" max="13317" width="11.5703125" style="8" customWidth="1"/>
    <col min="13318" max="13318" width="10.85546875" style="8" customWidth="1"/>
    <col min="13319" max="13319" width="10.5703125" style="8" customWidth="1"/>
    <col min="13320" max="13320" width="12.140625" style="8" customWidth="1"/>
    <col min="13321" max="13321" width="13" style="8" customWidth="1"/>
    <col min="13322" max="13322" width="12.140625" style="8" customWidth="1"/>
    <col min="13323" max="13323" width="11.140625" style="8" customWidth="1"/>
    <col min="13324" max="13324" width="12" style="8" customWidth="1"/>
    <col min="13325" max="13325" width="14.28515625" style="8" customWidth="1"/>
    <col min="13326" max="13326" width="52.140625" style="8" customWidth="1"/>
    <col min="13327" max="13327" width="9.7109375" style="8" customWidth="1"/>
    <col min="13328" max="13328" width="9.5703125" style="8" customWidth="1"/>
    <col min="13329" max="13329" width="10.5703125" style="8" customWidth="1"/>
    <col min="13330" max="13330" width="11.28515625" style="8" customWidth="1"/>
    <col min="13331" max="13341" width="9.140625" style="8"/>
    <col min="13342" max="13342" width="10.28515625" style="8" customWidth="1"/>
    <col min="13343" max="13559" width="9.140625" style="8"/>
    <col min="13560" max="13560" width="3.28515625" style="8" customWidth="1"/>
    <col min="13561" max="13561" width="9.140625" style="8"/>
    <col min="13562" max="13562" width="20.28515625" style="8" customWidth="1"/>
    <col min="13563" max="13564" width="13.28515625" style="8" customWidth="1"/>
    <col min="13565" max="13565" width="11.42578125" style="8" customWidth="1"/>
    <col min="13566" max="13566" width="12.85546875" style="8" customWidth="1"/>
    <col min="13567" max="13567" width="13.5703125" style="8" customWidth="1"/>
    <col min="13568" max="13568" width="11.5703125" style="8" customWidth="1"/>
    <col min="13569" max="13569" width="13.28515625" style="8" customWidth="1"/>
    <col min="13570" max="13570" width="11.140625" style="8" customWidth="1"/>
    <col min="13571" max="13571" width="11.28515625" style="8" customWidth="1"/>
    <col min="13572" max="13572" width="12.28515625" style="8" customWidth="1"/>
    <col min="13573" max="13573" width="11.5703125" style="8" customWidth="1"/>
    <col min="13574" max="13574" width="10.85546875" style="8" customWidth="1"/>
    <col min="13575" max="13575" width="10.5703125" style="8" customWidth="1"/>
    <col min="13576" max="13576" width="12.140625" style="8" customWidth="1"/>
    <col min="13577" max="13577" width="13" style="8" customWidth="1"/>
    <col min="13578" max="13578" width="12.140625" style="8" customWidth="1"/>
    <col min="13579" max="13579" width="11.140625" style="8" customWidth="1"/>
    <col min="13580" max="13580" width="12" style="8" customWidth="1"/>
    <col min="13581" max="13581" width="14.28515625" style="8" customWidth="1"/>
    <col min="13582" max="13582" width="52.140625" style="8" customWidth="1"/>
    <col min="13583" max="13583" width="9.7109375" style="8" customWidth="1"/>
    <col min="13584" max="13584" width="9.5703125" style="8" customWidth="1"/>
    <col min="13585" max="13585" width="10.5703125" style="8" customWidth="1"/>
    <col min="13586" max="13586" width="11.28515625" style="8" customWidth="1"/>
    <col min="13587" max="13597" width="9.140625" style="8"/>
    <col min="13598" max="13598" width="10.28515625" style="8" customWidth="1"/>
    <col min="13599" max="13815" width="9.140625" style="8"/>
    <col min="13816" max="13816" width="3.28515625" style="8" customWidth="1"/>
    <col min="13817" max="13817" width="9.140625" style="8"/>
    <col min="13818" max="13818" width="20.28515625" style="8" customWidth="1"/>
    <col min="13819" max="13820" width="13.28515625" style="8" customWidth="1"/>
    <col min="13821" max="13821" width="11.42578125" style="8" customWidth="1"/>
    <col min="13822" max="13822" width="12.85546875" style="8" customWidth="1"/>
    <col min="13823" max="13823" width="13.5703125" style="8" customWidth="1"/>
    <col min="13824" max="13824" width="11.5703125" style="8" customWidth="1"/>
    <col min="13825" max="13825" width="13.28515625" style="8" customWidth="1"/>
    <col min="13826" max="13826" width="11.140625" style="8" customWidth="1"/>
    <col min="13827" max="13827" width="11.28515625" style="8" customWidth="1"/>
    <col min="13828" max="13828" width="12.28515625" style="8" customWidth="1"/>
    <col min="13829" max="13829" width="11.5703125" style="8" customWidth="1"/>
    <col min="13830" max="13830" width="10.85546875" style="8" customWidth="1"/>
    <col min="13831" max="13831" width="10.5703125" style="8" customWidth="1"/>
    <col min="13832" max="13832" width="12.140625" style="8" customWidth="1"/>
    <col min="13833" max="13833" width="13" style="8" customWidth="1"/>
    <col min="13834" max="13834" width="12.140625" style="8" customWidth="1"/>
    <col min="13835" max="13835" width="11.140625" style="8" customWidth="1"/>
    <col min="13836" max="13836" width="12" style="8" customWidth="1"/>
    <col min="13837" max="13837" width="14.28515625" style="8" customWidth="1"/>
    <col min="13838" max="13838" width="52.140625" style="8" customWidth="1"/>
    <col min="13839" max="13839" width="9.7109375" style="8" customWidth="1"/>
    <col min="13840" max="13840" width="9.5703125" style="8" customWidth="1"/>
    <col min="13841" max="13841" width="10.5703125" style="8" customWidth="1"/>
    <col min="13842" max="13842" width="11.28515625" style="8" customWidth="1"/>
    <col min="13843" max="13853" width="9.140625" style="8"/>
    <col min="13854" max="13854" width="10.28515625" style="8" customWidth="1"/>
    <col min="13855" max="14071" width="9.140625" style="8"/>
    <col min="14072" max="14072" width="3.28515625" style="8" customWidth="1"/>
    <col min="14073" max="14073" width="9.140625" style="8"/>
    <col min="14074" max="14074" width="20.28515625" style="8" customWidth="1"/>
    <col min="14075" max="14076" width="13.28515625" style="8" customWidth="1"/>
    <col min="14077" max="14077" width="11.42578125" style="8" customWidth="1"/>
    <col min="14078" max="14078" width="12.85546875" style="8" customWidth="1"/>
    <col min="14079" max="14079" width="13.5703125" style="8" customWidth="1"/>
    <col min="14080" max="14080" width="11.5703125" style="8" customWidth="1"/>
    <col min="14081" max="14081" width="13.28515625" style="8" customWidth="1"/>
    <col min="14082" max="14082" width="11.140625" style="8" customWidth="1"/>
    <col min="14083" max="14083" width="11.28515625" style="8" customWidth="1"/>
    <col min="14084" max="14084" width="12.28515625" style="8" customWidth="1"/>
    <col min="14085" max="14085" width="11.5703125" style="8" customWidth="1"/>
    <col min="14086" max="14086" width="10.85546875" style="8" customWidth="1"/>
    <col min="14087" max="14087" width="10.5703125" style="8" customWidth="1"/>
    <col min="14088" max="14088" width="12.140625" style="8" customWidth="1"/>
    <col min="14089" max="14089" width="13" style="8" customWidth="1"/>
    <col min="14090" max="14090" width="12.140625" style="8" customWidth="1"/>
    <col min="14091" max="14091" width="11.140625" style="8" customWidth="1"/>
    <col min="14092" max="14092" width="12" style="8" customWidth="1"/>
    <col min="14093" max="14093" width="14.28515625" style="8" customWidth="1"/>
    <col min="14094" max="14094" width="52.140625" style="8" customWidth="1"/>
    <col min="14095" max="14095" width="9.7109375" style="8" customWidth="1"/>
    <col min="14096" max="14096" width="9.5703125" style="8" customWidth="1"/>
    <col min="14097" max="14097" width="10.5703125" style="8" customWidth="1"/>
    <col min="14098" max="14098" width="11.28515625" style="8" customWidth="1"/>
    <col min="14099" max="14109" width="9.140625" style="8"/>
    <col min="14110" max="14110" width="10.28515625" style="8" customWidth="1"/>
    <col min="14111" max="14327" width="9.140625" style="8"/>
    <col min="14328" max="14328" width="3.28515625" style="8" customWidth="1"/>
    <col min="14329" max="14329" width="9.140625" style="8"/>
    <col min="14330" max="14330" width="20.28515625" style="8" customWidth="1"/>
    <col min="14331" max="14332" width="13.28515625" style="8" customWidth="1"/>
    <col min="14333" max="14333" width="11.42578125" style="8" customWidth="1"/>
    <col min="14334" max="14334" width="12.85546875" style="8" customWidth="1"/>
    <col min="14335" max="14335" width="13.5703125" style="8" customWidth="1"/>
    <col min="14336" max="14336" width="11.5703125" style="8" customWidth="1"/>
    <col min="14337" max="14337" width="13.28515625" style="8" customWidth="1"/>
    <col min="14338" max="14338" width="11.140625" style="8" customWidth="1"/>
    <col min="14339" max="14339" width="11.28515625" style="8" customWidth="1"/>
    <col min="14340" max="14340" width="12.28515625" style="8" customWidth="1"/>
    <col min="14341" max="14341" width="11.5703125" style="8" customWidth="1"/>
    <col min="14342" max="14342" width="10.85546875" style="8" customWidth="1"/>
    <col min="14343" max="14343" width="10.5703125" style="8" customWidth="1"/>
    <col min="14344" max="14344" width="12.140625" style="8" customWidth="1"/>
    <col min="14345" max="14345" width="13" style="8" customWidth="1"/>
    <col min="14346" max="14346" width="12.140625" style="8" customWidth="1"/>
    <col min="14347" max="14347" width="11.140625" style="8" customWidth="1"/>
    <col min="14348" max="14348" width="12" style="8" customWidth="1"/>
    <col min="14349" max="14349" width="14.28515625" style="8" customWidth="1"/>
    <col min="14350" max="14350" width="52.140625" style="8" customWidth="1"/>
    <col min="14351" max="14351" width="9.7109375" style="8" customWidth="1"/>
    <col min="14352" max="14352" width="9.5703125" style="8" customWidth="1"/>
    <col min="14353" max="14353" width="10.5703125" style="8" customWidth="1"/>
    <col min="14354" max="14354" width="11.28515625" style="8" customWidth="1"/>
    <col min="14355" max="14365" width="9.140625" style="8"/>
    <col min="14366" max="14366" width="10.28515625" style="8" customWidth="1"/>
    <col min="14367" max="14583" width="9.140625" style="8"/>
    <col min="14584" max="14584" width="3.28515625" style="8" customWidth="1"/>
    <col min="14585" max="14585" width="9.140625" style="8"/>
    <col min="14586" max="14586" width="20.28515625" style="8" customWidth="1"/>
    <col min="14587" max="14588" width="13.28515625" style="8" customWidth="1"/>
    <col min="14589" max="14589" width="11.42578125" style="8" customWidth="1"/>
    <col min="14590" max="14590" width="12.85546875" style="8" customWidth="1"/>
    <col min="14591" max="14591" width="13.5703125" style="8" customWidth="1"/>
    <col min="14592" max="14592" width="11.5703125" style="8" customWidth="1"/>
    <col min="14593" max="14593" width="13.28515625" style="8" customWidth="1"/>
    <col min="14594" max="14594" width="11.140625" style="8" customWidth="1"/>
    <col min="14595" max="14595" width="11.28515625" style="8" customWidth="1"/>
    <col min="14596" max="14596" width="12.28515625" style="8" customWidth="1"/>
    <col min="14597" max="14597" width="11.5703125" style="8" customWidth="1"/>
    <col min="14598" max="14598" width="10.85546875" style="8" customWidth="1"/>
    <col min="14599" max="14599" width="10.5703125" style="8" customWidth="1"/>
    <col min="14600" max="14600" width="12.140625" style="8" customWidth="1"/>
    <col min="14601" max="14601" width="13" style="8" customWidth="1"/>
    <col min="14602" max="14602" width="12.140625" style="8" customWidth="1"/>
    <col min="14603" max="14603" width="11.140625" style="8" customWidth="1"/>
    <col min="14604" max="14604" width="12" style="8" customWidth="1"/>
    <col min="14605" max="14605" width="14.28515625" style="8" customWidth="1"/>
    <col min="14606" max="14606" width="52.140625" style="8" customWidth="1"/>
    <col min="14607" max="14607" width="9.7109375" style="8" customWidth="1"/>
    <col min="14608" max="14608" width="9.5703125" style="8" customWidth="1"/>
    <col min="14609" max="14609" width="10.5703125" style="8" customWidth="1"/>
    <col min="14610" max="14610" width="11.28515625" style="8" customWidth="1"/>
    <col min="14611" max="14621" width="9.140625" style="8"/>
    <col min="14622" max="14622" width="10.28515625" style="8" customWidth="1"/>
    <col min="14623" max="14839" width="9.140625" style="8"/>
    <col min="14840" max="14840" width="3.28515625" style="8" customWidth="1"/>
    <col min="14841" max="14841" width="9.140625" style="8"/>
    <col min="14842" max="14842" width="20.28515625" style="8" customWidth="1"/>
    <col min="14843" max="14844" width="13.28515625" style="8" customWidth="1"/>
    <col min="14845" max="14845" width="11.42578125" style="8" customWidth="1"/>
    <col min="14846" max="14846" width="12.85546875" style="8" customWidth="1"/>
    <col min="14847" max="14847" width="13.5703125" style="8" customWidth="1"/>
    <col min="14848" max="14848" width="11.5703125" style="8" customWidth="1"/>
    <col min="14849" max="14849" width="13.28515625" style="8" customWidth="1"/>
    <col min="14850" max="14850" width="11.140625" style="8" customWidth="1"/>
    <col min="14851" max="14851" width="11.28515625" style="8" customWidth="1"/>
    <col min="14852" max="14852" width="12.28515625" style="8" customWidth="1"/>
    <col min="14853" max="14853" width="11.5703125" style="8" customWidth="1"/>
    <col min="14854" max="14854" width="10.85546875" style="8" customWidth="1"/>
    <col min="14855" max="14855" width="10.5703125" style="8" customWidth="1"/>
    <col min="14856" max="14856" width="12.140625" style="8" customWidth="1"/>
    <col min="14857" max="14857" width="13" style="8" customWidth="1"/>
    <col min="14858" max="14858" width="12.140625" style="8" customWidth="1"/>
    <col min="14859" max="14859" width="11.140625" style="8" customWidth="1"/>
    <col min="14860" max="14860" width="12" style="8" customWidth="1"/>
    <col min="14861" max="14861" width="14.28515625" style="8" customWidth="1"/>
    <col min="14862" max="14862" width="52.140625" style="8" customWidth="1"/>
    <col min="14863" max="14863" width="9.7109375" style="8" customWidth="1"/>
    <col min="14864" max="14864" width="9.5703125" style="8" customWidth="1"/>
    <col min="14865" max="14865" width="10.5703125" style="8" customWidth="1"/>
    <col min="14866" max="14866" width="11.28515625" style="8" customWidth="1"/>
    <col min="14867" max="14877" width="9.140625" style="8"/>
    <col min="14878" max="14878" width="10.28515625" style="8" customWidth="1"/>
    <col min="14879" max="15095" width="9.140625" style="8"/>
    <col min="15096" max="15096" width="3.28515625" style="8" customWidth="1"/>
    <col min="15097" max="15097" width="9.140625" style="8"/>
    <col min="15098" max="15098" width="20.28515625" style="8" customWidth="1"/>
    <col min="15099" max="15100" width="13.28515625" style="8" customWidth="1"/>
    <col min="15101" max="15101" width="11.42578125" style="8" customWidth="1"/>
    <col min="15102" max="15102" width="12.85546875" style="8" customWidth="1"/>
    <col min="15103" max="15103" width="13.5703125" style="8" customWidth="1"/>
    <col min="15104" max="15104" width="11.5703125" style="8" customWidth="1"/>
    <col min="15105" max="15105" width="13.28515625" style="8" customWidth="1"/>
    <col min="15106" max="15106" width="11.140625" style="8" customWidth="1"/>
    <col min="15107" max="15107" width="11.28515625" style="8" customWidth="1"/>
    <col min="15108" max="15108" width="12.28515625" style="8" customWidth="1"/>
    <col min="15109" max="15109" width="11.5703125" style="8" customWidth="1"/>
    <col min="15110" max="15110" width="10.85546875" style="8" customWidth="1"/>
    <col min="15111" max="15111" width="10.5703125" style="8" customWidth="1"/>
    <col min="15112" max="15112" width="12.140625" style="8" customWidth="1"/>
    <col min="15113" max="15113" width="13" style="8" customWidth="1"/>
    <col min="15114" max="15114" width="12.140625" style="8" customWidth="1"/>
    <col min="15115" max="15115" width="11.140625" style="8" customWidth="1"/>
    <col min="15116" max="15116" width="12" style="8" customWidth="1"/>
    <col min="15117" max="15117" width="14.28515625" style="8" customWidth="1"/>
    <col min="15118" max="15118" width="52.140625" style="8" customWidth="1"/>
    <col min="15119" max="15119" width="9.7109375" style="8" customWidth="1"/>
    <col min="15120" max="15120" width="9.5703125" style="8" customWidth="1"/>
    <col min="15121" max="15121" width="10.5703125" style="8" customWidth="1"/>
    <col min="15122" max="15122" width="11.28515625" style="8" customWidth="1"/>
    <col min="15123" max="15133" width="9.140625" style="8"/>
    <col min="15134" max="15134" width="10.28515625" style="8" customWidth="1"/>
    <col min="15135" max="15351" width="9.140625" style="8"/>
    <col min="15352" max="15352" width="3.28515625" style="8" customWidth="1"/>
    <col min="15353" max="15353" width="9.140625" style="8"/>
    <col min="15354" max="15354" width="20.28515625" style="8" customWidth="1"/>
    <col min="15355" max="15356" width="13.28515625" style="8" customWidth="1"/>
    <col min="15357" max="15357" width="11.42578125" style="8" customWidth="1"/>
    <col min="15358" max="15358" width="12.85546875" style="8" customWidth="1"/>
    <col min="15359" max="15359" width="13.5703125" style="8" customWidth="1"/>
    <col min="15360" max="15360" width="11.5703125" style="8" customWidth="1"/>
    <col min="15361" max="15361" width="13.28515625" style="8" customWidth="1"/>
    <col min="15362" max="15362" width="11.140625" style="8" customWidth="1"/>
    <col min="15363" max="15363" width="11.28515625" style="8" customWidth="1"/>
    <col min="15364" max="15364" width="12.28515625" style="8" customWidth="1"/>
    <col min="15365" max="15365" width="11.5703125" style="8" customWidth="1"/>
    <col min="15366" max="15366" width="10.85546875" style="8" customWidth="1"/>
    <col min="15367" max="15367" width="10.5703125" style="8" customWidth="1"/>
    <col min="15368" max="15368" width="12.140625" style="8" customWidth="1"/>
    <col min="15369" max="15369" width="13" style="8" customWidth="1"/>
    <col min="15370" max="15370" width="12.140625" style="8" customWidth="1"/>
    <col min="15371" max="15371" width="11.140625" style="8" customWidth="1"/>
    <col min="15372" max="15372" width="12" style="8" customWidth="1"/>
    <col min="15373" max="15373" width="14.28515625" style="8" customWidth="1"/>
    <col min="15374" max="15374" width="52.140625" style="8" customWidth="1"/>
    <col min="15375" max="15375" width="9.7109375" style="8" customWidth="1"/>
    <col min="15376" max="15376" width="9.5703125" style="8" customWidth="1"/>
    <col min="15377" max="15377" width="10.5703125" style="8" customWidth="1"/>
    <col min="15378" max="15378" width="11.28515625" style="8" customWidth="1"/>
    <col min="15379" max="15389" width="9.140625" style="8"/>
    <col min="15390" max="15390" width="10.28515625" style="8" customWidth="1"/>
    <col min="15391" max="15607" width="9.140625" style="8"/>
    <col min="15608" max="15608" width="3.28515625" style="8" customWidth="1"/>
    <col min="15609" max="15609" width="9.140625" style="8"/>
    <col min="15610" max="15610" width="20.28515625" style="8" customWidth="1"/>
    <col min="15611" max="15612" width="13.28515625" style="8" customWidth="1"/>
    <col min="15613" max="15613" width="11.42578125" style="8" customWidth="1"/>
    <col min="15614" max="15614" width="12.85546875" style="8" customWidth="1"/>
    <col min="15615" max="15615" width="13.5703125" style="8" customWidth="1"/>
    <col min="15616" max="15616" width="11.5703125" style="8" customWidth="1"/>
    <col min="15617" max="15617" width="13.28515625" style="8" customWidth="1"/>
    <col min="15618" max="15618" width="11.140625" style="8" customWidth="1"/>
    <col min="15619" max="15619" width="11.28515625" style="8" customWidth="1"/>
    <col min="15620" max="15620" width="12.28515625" style="8" customWidth="1"/>
    <col min="15621" max="15621" width="11.5703125" style="8" customWidth="1"/>
    <col min="15622" max="15622" width="10.85546875" style="8" customWidth="1"/>
    <col min="15623" max="15623" width="10.5703125" style="8" customWidth="1"/>
    <col min="15624" max="15624" width="12.140625" style="8" customWidth="1"/>
    <col min="15625" max="15625" width="13" style="8" customWidth="1"/>
    <col min="15626" max="15626" width="12.140625" style="8" customWidth="1"/>
    <col min="15627" max="15627" width="11.140625" style="8" customWidth="1"/>
    <col min="15628" max="15628" width="12" style="8" customWidth="1"/>
    <col min="15629" max="15629" width="14.28515625" style="8" customWidth="1"/>
    <col min="15630" max="15630" width="52.140625" style="8" customWidth="1"/>
    <col min="15631" max="15631" width="9.7109375" style="8" customWidth="1"/>
    <col min="15632" max="15632" width="9.5703125" style="8" customWidth="1"/>
    <col min="15633" max="15633" width="10.5703125" style="8" customWidth="1"/>
    <col min="15634" max="15634" width="11.28515625" style="8" customWidth="1"/>
    <col min="15635" max="15645" width="9.140625" style="8"/>
    <col min="15646" max="15646" width="10.28515625" style="8" customWidth="1"/>
    <col min="15647" max="15863" width="9.140625" style="8"/>
    <col min="15864" max="15864" width="3.28515625" style="8" customWidth="1"/>
    <col min="15865" max="15865" width="9.140625" style="8"/>
    <col min="15866" max="15866" width="20.28515625" style="8" customWidth="1"/>
    <col min="15867" max="15868" width="13.28515625" style="8" customWidth="1"/>
    <col min="15869" max="15869" width="11.42578125" style="8" customWidth="1"/>
    <col min="15870" max="15870" width="12.85546875" style="8" customWidth="1"/>
    <col min="15871" max="15871" width="13.5703125" style="8" customWidth="1"/>
    <col min="15872" max="15872" width="11.5703125" style="8" customWidth="1"/>
    <col min="15873" max="15873" width="13.28515625" style="8" customWidth="1"/>
    <col min="15874" max="15874" width="11.140625" style="8" customWidth="1"/>
    <col min="15875" max="15875" width="11.28515625" style="8" customWidth="1"/>
    <col min="15876" max="15876" width="12.28515625" style="8" customWidth="1"/>
    <col min="15877" max="15877" width="11.5703125" style="8" customWidth="1"/>
    <col min="15878" max="15878" width="10.85546875" style="8" customWidth="1"/>
    <col min="15879" max="15879" width="10.5703125" style="8" customWidth="1"/>
    <col min="15880" max="15880" width="12.140625" style="8" customWidth="1"/>
    <col min="15881" max="15881" width="13" style="8" customWidth="1"/>
    <col min="15882" max="15882" width="12.140625" style="8" customWidth="1"/>
    <col min="15883" max="15883" width="11.140625" style="8" customWidth="1"/>
    <col min="15884" max="15884" width="12" style="8" customWidth="1"/>
    <col min="15885" max="15885" width="14.28515625" style="8" customWidth="1"/>
    <col min="15886" max="15886" width="52.140625" style="8" customWidth="1"/>
    <col min="15887" max="15887" width="9.7109375" style="8" customWidth="1"/>
    <col min="15888" max="15888" width="9.5703125" style="8" customWidth="1"/>
    <col min="15889" max="15889" width="10.5703125" style="8" customWidth="1"/>
    <col min="15890" max="15890" width="11.28515625" style="8" customWidth="1"/>
    <col min="15891" max="15901" width="9.140625" style="8"/>
    <col min="15902" max="15902" width="10.28515625" style="8" customWidth="1"/>
    <col min="15903" max="16119" width="9.140625" style="8"/>
    <col min="16120" max="16120" width="3.28515625" style="8" customWidth="1"/>
    <col min="16121" max="16121" width="9.140625" style="8"/>
    <col min="16122" max="16122" width="20.28515625" style="8" customWidth="1"/>
    <col min="16123" max="16124" width="13.28515625" style="8" customWidth="1"/>
    <col min="16125" max="16125" width="11.42578125" style="8" customWidth="1"/>
    <col min="16126" max="16126" width="12.85546875" style="8" customWidth="1"/>
    <col min="16127" max="16127" width="13.5703125" style="8" customWidth="1"/>
    <col min="16128" max="16128" width="11.5703125" style="8" customWidth="1"/>
    <col min="16129" max="16129" width="13.28515625" style="8" customWidth="1"/>
    <col min="16130" max="16130" width="11.140625" style="8" customWidth="1"/>
    <col min="16131" max="16131" width="11.28515625" style="8" customWidth="1"/>
    <col min="16132" max="16132" width="12.28515625" style="8" customWidth="1"/>
    <col min="16133" max="16133" width="11.5703125" style="8" customWidth="1"/>
    <col min="16134" max="16134" width="10.85546875" style="8" customWidth="1"/>
    <col min="16135" max="16135" width="10.5703125" style="8" customWidth="1"/>
    <col min="16136" max="16136" width="12.140625" style="8" customWidth="1"/>
    <col min="16137" max="16137" width="13" style="8" customWidth="1"/>
    <col min="16138" max="16138" width="12.140625" style="8" customWidth="1"/>
    <col min="16139" max="16139" width="11.140625" style="8" customWidth="1"/>
    <col min="16140" max="16140" width="12" style="8" customWidth="1"/>
    <col min="16141" max="16141" width="14.28515625" style="8" customWidth="1"/>
    <col min="16142" max="16142" width="52.140625" style="8" customWidth="1"/>
    <col min="16143" max="16143" width="9.7109375" style="8" customWidth="1"/>
    <col min="16144" max="16144" width="9.5703125" style="8" customWidth="1"/>
    <col min="16145" max="16145" width="10.5703125" style="8" customWidth="1"/>
    <col min="16146" max="16146" width="11.28515625" style="8" customWidth="1"/>
    <col min="16147" max="16157" width="9.140625" style="8"/>
    <col min="16158" max="16158" width="10.28515625" style="8" customWidth="1"/>
    <col min="16159" max="16384" width="9.140625" style="8"/>
  </cols>
  <sheetData>
    <row r="1" spans="2:24" x14ac:dyDescent="0.2">
      <c r="B1" s="897" t="s">
        <v>1643</v>
      </c>
      <c r="C1" s="897"/>
      <c r="D1" s="897"/>
    </row>
    <row r="2" spans="2:24" x14ac:dyDescent="0.2">
      <c r="B2" s="17"/>
      <c r="C2" s="22" t="s">
        <v>23</v>
      </c>
      <c r="D2" s="23"/>
      <c r="E2" s="22"/>
      <c r="F2" s="23"/>
      <c r="G2" s="22"/>
      <c r="H2" s="22"/>
      <c r="I2" s="22"/>
      <c r="J2" s="22"/>
      <c r="K2" s="20"/>
      <c r="L2" s="20"/>
      <c r="M2" s="20"/>
      <c r="N2" s="20"/>
      <c r="O2" s="20"/>
    </row>
    <row r="3" spans="2:24" x14ac:dyDescent="0.2">
      <c r="C3" s="35"/>
      <c r="E3" s="35"/>
      <c r="F3" s="35"/>
      <c r="R3" s="150"/>
    </row>
    <row r="4" spans="2:24" x14ac:dyDescent="0.2">
      <c r="B4" s="27"/>
      <c r="C4" s="28" t="s">
        <v>70</v>
      </c>
      <c r="D4" s="29"/>
      <c r="E4" s="29"/>
      <c r="F4" s="29"/>
      <c r="G4" s="29"/>
      <c r="H4" s="29"/>
      <c r="I4" s="29"/>
      <c r="J4" s="29"/>
      <c r="K4" s="29"/>
      <c r="L4" s="29"/>
      <c r="M4" s="27"/>
      <c r="N4" s="27"/>
      <c r="O4" s="27"/>
      <c r="R4" s="150"/>
    </row>
    <row r="5" spans="2:24" x14ac:dyDescent="0.2">
      <c r="B5" s="101" t="s">
        <v>1582</v>
      </c>
      <c r="C5" s="27"/>
      <c r="D5" s="29"/>
      <c r="E5" s="29"/>
      <c r="F5" s="29"/>
      <c r="G5" s="29"/>
      <c r="H5" s="29"/>
      <c r="I5" s="29"/>
      <c r="J5" s="29"/>
      <c r="K5" s="29"/>
      <c r="L5" s="29"/>
      <c r="M5" s="27"/>
      <c r="N5" s="27"/>
      <c r="O5" s="27"/>
      <c r="R5" s="150"/>
    </row>
    <row r="6" spans="2:24" x14ac:dyDescent="0.2">
      <c r="B6" s="102" t="s">
        <v>73</v>
      </c>
      <c r="C6" s="27"/>
      <c r="D6" s="29"/>
      <c r="E6" s="29"/>
      <c r="F6" s="29"/>
      <c r="G6" s="29"/>
      <c r="H6" s="29"/>
      <c r="I6" s="29"/>
      <c r="J6" s="29"/>
      <c r="K6" s="29"/>
      <c r="L6" s="29"/>
      <c r="M6" s="27"/>
      <c r="N6" s="27"/>
      <c r="O6" s="27"/>
      <c r="R6" s="1"/>
      <c r="X6" s="31"/>
    </row>
    <row r="7" spans="2:24" x14ac:dyDescent="0.2">
      <c r="B7" s="102" t="s">
        <v>1565</v>
      </c>
      <c r="C7" s="27"/>
      <c r="D7" s="27"/>
      <c r="E7" s="33"/>
      <c r="F7" s="27"/>
      <c r="G7" s="27"/>
      <c r="H7" s="33"/>
      <c r="I7" s="27"/>
      <c r="J7" s="27"/>
      <c r="K7" s="27"/>
      <c r="L7" s="27"/>
      <c r="M7" s="27"/>
      <c r="N7" s="27"/>
      <c r="O7" s="27"/>
      <c r="R7" s="152"/>
    </row>
    <row r="8" spans="2:24" ht="42.75" customHeight="1" x14ac:dyDescent="0.2">
      <c r="B8" s="102"/>
      <c r="C8" s="991" t="s">
        <v>1583</v>
      </c>
      <c r="D8" s="991"/>
      <c r="E8" s="991"/>
      <c r="F8" s="991"/>
      <c r="G8" s="991"/>
      <c r="H8" s="991"/>
      <c r="I8" s="991"/>
      <c r="J8" s="991"/>
      <c r="K8" s="27"/>
      <c r="L8" s="27"/>
      <c r="M8" s="27"/>
      <c r="N8" s="27"/>
      <c r="O8" s="27"/>
      <c r="R8" s="152"/>
    </row>
    <row r="9" spans="2:24" x14ac:dyDescent="0.2">
      <c r="B9" s="102"/>
      <c r="C9" s="32" t="s">
        <v>1566</v>
      </c>
      <c r="D9" s="27"/>
      <c r="E9" s="33"/>
      <c r="F9" s="27"/>
      <c r="G9" s="27"/>
      <c r="H9" s="33"/>
      <c r="I9" s="27"/>
      <c r="J9" s="27"/>
      <c r="K9" s="27"/>
      <c r="L9" s="27"/>
      <c r="M9" s="27"/>
      <c r="N9" s="27"/>
      <c r="O9" s="27"/>
      <c r="R9" s="152"/>
    </row>
    <row r="10" spans="2:24" x14ac:dyDescent="0.2">
      <c r="B10" s="102" t="s">
        <v>75</v>
      </c>
      <c r="C10" s="27"/>
      <c r="D10" s="27"/>
      <c r="E10" s="33"/>
      <c r="F10" s="27"/>
      <c r="G10" s="27"/>
      <c r="H10" s="33"/>
      <c r="I10" s="27"/>
      <c r="J10" s="27"/>
      <c r="K10" s="27"/>
      <c r="L10" s="27"/>
      <c r="M10" s="27"/>
      <c r="N10" s="27"/>
      <c r="O10" s="27"/>
      <c r="R10" s="152"/>
    </row>
    <row r="11" spans="2:24" x14ac:dyDescent="0.2">
      <c r="B11" s="102" t="s">
        <v>77</v>
      </c>
      <c r="C11" s="27"/>
      <c r="D11" s="27"/>
      <c r="E11" s="33"/>
      <c r="F11" s="27"/>
      <c r="G11" s="27"/>
      <c r="H11" s="33"/>
      <c r="I11" s="27"/>
      <c r="J11" s="27"/>
      <c r="K11" s="27"/>
      <c r="L11" s="27"/>
      <c r="M11" s="27"/>
      <c r="N11" s="27"/>
      <c r="O11" s="27"/>
      <c r="R11" s="152"/>
    </row>
    <row r="12" spans="2:24" x14ac:dyDescent="0.2">
      <c r="C12" s="103"/>
      <c r="E12" s="35"/>
      <c r="H12" s="35"/>
      <c r="R12" s="152"/>
    </row>
    <row r="13" spans="2:24" x14ac:dyDescent="0.2">
      <c r="B13" s="27"/>
      <c r="C13" s="36" t="s">
        <v>80</v>
      </c>
      <c r="D13" s="36"/>
      <c r="E13" s="36"/>
      <c r="F13" s="36"/>
      <c r="G13" s="36"/>
      <c r="H13" s="36"/>
      <c r="I13" s="36"/>
      <c r="J13" s="36"/>
      <c r="K13" s="36"/>
      <c r="L13" s="36"/>
      <c r="M13" s="27"/>
      <c r="N13" s="27"/>
      <c r="O13" s="27"/>
      <c r="R13" s="152"/>
    </row>
    <row r="14" spans="2:24" x14ac:dyDescent="0.2">
      <c r="B14" s="27"/>
      <c r="C14" s="37" t="s">
        <v>459</v>
      </c>
      <c r="D14" s="37"/>
      <c r="E14" s="63"/>
      <c r="F14" s="29"/>
      <c r="G14" s="28" t="s">
        <v>84</v>
      </c>
      <c r="H14" s="65"/>
      <c r="I14" s="29"/>
      <c r="J14" s="29"/>
      <c r="K14" s="27"/>
      <c r="L14" s="27"/>
      <c r="M14" s="27"/>
      <c r="N14" s="27"/>
      <c r="O14" s="27"/>
      <c r="R14" s="152"/>
    </row>
    <row r="15" spans="2:24" x14ac:dyDescent="0.2">
      <c r="B15" s="27"/>
      <c r="C15" s="38"/>
      <c r="D15" s="38"/>
      <c r="E15" s="29"/>
      <c r="F15" s="29"/>
      <c r="G15" s="28"/>
      <c r="H15" s="36"/>
      <c r="I15" s="27"/>
      <c r="J15" s="27"/>
      <c r="K15" s="27"/>
      <c r="L15" s="27"/>
      <c r="M15" s="27"/>
      <c r="N15" s="27"/>
      <c r="O15" s="27"/>
      <c r="R15" s="152"/>
    </row>
    <row r="16" spans="2:24" x14ac:dyDescent="0.2">
      <c r="B16" s="27"/>
      <c r="C16" s="37" t="s">
        <v>88</v>
      </c>
      <c r="D16" s="37"/>
      <c r="E16" s="63"/>
      <c r="F16" s="29"/>
      <c r="G16" s="577" t="s">
        <v>650</v>
      </c>
      <c r="H16" s="111"/>
      <c r="I16" s="36"/>
      <c r="J16" s="36"/>
      <c r="K16" s="33"/>
      <c r="L16" s="27"/>
      <c r="M16" s="27"/>
      <c r="N16" s="27"/>
      <c r="O16" s="27"/>
      <c r="R16" s="152"/>
    </row>
    <row r="17" spans="2:24" x14ac:dyDescent="0.2">
      <c r="B17" s="27"/>
      <c r="C17" s="27"/>
      <c r="D17" s="37"/>
      <c r="E17" s="36"/>
      <c r="F17" s="36"/>
      <c r="G17" s="36"/>
      <c r="H17" s="36"/>
      <c r="I17" s="36"/>
      <c r="J17" s="36"/>
      <c r="K17" s="27"/>
      <c r="L17" s="27"/>
      <c r="M17" s="27"/>
      <c r="N17" s="27"/>
      <c r="O17" s="27"/>
      <c r="R17" s="152"/>
    </row>
    <row r="18" spans="2:24" x14ac:dyDescent="0.2">
      <c r="D18" s="35" t="s">
        <v>96</v>
      </c>
      <c r="F18" s="35"/>
      <c r="O18" s="39" t="s">
        <v>96</v>
      </c>
      <c r="R18" s="150"/>
    </row>
    <row r="19" spans="2:24" ht="12.75" customHeight="1" x14ac:dyDescent="0.2">
      <c r="C19" s="980"/>
      <c r="D19" s="978"/>
      <c r="E19" s="977" t="s">
        <v>98</v>
      </c>
      <c r="F19" s="972"/>
      <c r="G19" s="977" t="s">
        <v>99</v>
      </c>
      <c r="H19" s="972"/>
      <c r="I19" s="977" t="s">
        <v>100</v>
      </c>
      <c r="J19" s="972"/>
      <c r="K19" s="977" t="s">
        <v>101</v>
      </c>
      <c r="L19" s="972"/>
      <c r="M19" s="977" t="s">
        <v>102</v>
      </c>
      <c r="N19" s="972"/>
      <c r="O19" s="977" t="s">
        <v>103</v>
      </c>
      <c r="P19" s="972"/>
      <c r="Q19" s="977" t="s">
        <v>104</v>
      </c>
      <c r="R19" s="990"/>
      <c r="S19" s="977" t="s">
        <v>105</v>
      </c>
      <c r="T19" s="972"/>
      <c r="U19" s="979" t="s">
        <v>308</v>
      </c>
      <c r="V19" s="979"/>
      <c r="W19" s="972" t="s">
        <v>1050</v>
      </c>
      <c r="X19" s="972"/>
    </row>
    <row r="20" spans="2:24" x14ac:dyDescent="0.2">
      <c r="C20" s="40" t="s">
        <v>107</v>
      </c>
      <c r="D20" s="41" t="s">
        <v>108</v>
      </c>
      <c r="E20" s="41" t="s">
        <v>1603</v>
      </c>
      <c r="F20" s="41" t="s">
        <v>197</v>
      </c>
      <c r="G20" s="41" t="s">
        <v>1603</v>
      </c>
      <c r="H20" s="41" t="s">
        <v>197</v>
      </c>
      <c r="I20" s="41" t="s">
        <v>1603</v>
      </c>
      <c r="J20" s="41" t="s">
        <v>197</v>
      </c>
      <c r="K20" s="41" t="s">
        <v>1603</v>
      </c>
      <c r="L20" s="41" t="s">
        <v>197</v>
      </c>
      <c r="M20" s="41" t="s">
        <v>1603</v>
      </c>
      <c r="N20" s="41" t="s">
        <v>197</v>
      </c>
      <c r="O20" s="41" t="s">
        <v>1603</v>
      </c>
      <c r="P20" s="41" t="s">
        <v>197</v>
      </c>
      <c r="Q20" s="41" t="s">
        <v>1603</v>
      </c>
      <c r="R20" s="41" t="s">
        <v>197</v>
      </c>
      <c r="S20" s="41" t="s">
        <v>1603</v>
      </c>
      <c r="T20" s="41" t="s">
        <v>197</v>
      </c>
      <c r="U20" s="841" t="s">
        <v>1603</v>
      </c>
      <c r="V20" s="841" t="s">
        <v>197</v>
      </c>
      <c r="W20" s="41" t="s">
        <v>1603</v>
      </c>
      <c r="X20" s="41" t="s">
        <v>197</v>
      </c>
    </row>
    <row r="21" spans="2:24" ht="12.75" customHeight="1" x14ac:dyDescent="0.2">
      <c r="C21" s="974" t="s">
        <v>111</v>
      </c>
      <c r="D21" s="975"/>
      <c r="E21" s="44" t="s">
        <v>112</v>
      </c>
      <c r="F21" s="44" t="s">
        <v>113</v>
      </c>
      <c r="G21" s="44" t="s">
        <v>115</v>
      </c>
      <c r="H21" s="44" t="s">
        <v>116</v>
      </c>
      <c r="I21" s="44" t="s">
        <v>118</v>
      </c>
      <c r="J21" s="44" t="s">
        <v>119</v>
      </c>
      <c r="K21" s="44" t="s">
        <v>121</v>
      </c>
      <c r="L21" s="44" t="s">
        <v>122</v>
      </c>
      <c r="M21" s="44" t="s">
        <v>124</v>
      </c>
      <c r="N21" s="44" t="s">
        <v>125</v>
      </c>
      <c r="O21" s="44" t="s">
        <v>127</v>
      </c>
      <c r="P21" s="44" t="s">
        <v>128</v>
      </c>
      <c r="Q21" s="44" t="s">
        <v>130</v>
      </c>
      <c r="R21" s="44" t="s">
        <v>131</v>
      </c>
      <c r="S21" s="44" t="s">
        <v>133</v>
      </c>
      <c r="T21" s="44" t="s">
        <v>134</v>
      </c>
      <c r="U21" s="835" t="s">
        <v>133</v>
      </c>
      <c r="V21" s="835" t="s">
        <v>134</v>
      </c>
      <c r="W21" s="834" t="s">
        <v>133</v>
      </c>
      <c r="X21" s="44" t="s">
        <v>134</v>
      </c>
    </row>
    <row r="22" spans="2:24" ht="39.950000000000003" customHeight="1" x14ac:dyDescent="0.2">
      <c r="C22" s="46">
        <v>1</v>
      </c>
      <c r="D22" s="47" t="s">
        <v>137</v>
      </c>
      <c r="E22" s="48"/>
      <c r="F22" s="48"/>
      <c r="G22" s="48"/>
      <c r="H22" s="48"/>
      <c r="I22" s="48"/>
      <c r="J22" s="48"/>
      <c r="K22" s="48"/>
      <c r="L22" s="48"/>
      <c r="M22" s="48"/>
      <c r="N22" s="48"/>
      <c r="O22" s="48"/>
      <c r="P22" s="48"/>
      <c r="Q22" s="48"/>
      <c r="R22" s="48"/>
      <c r="S22" s="48"/>
      <c r="T22" s="48"/>
      <c r="U22" s="48"/>
      <c r="V22" s="48"/>
      <c r="W22" s="48">
        <f t="shared" ref="W22:W58" si="0">SUM(E22+G22+I22+K22+M22+O22+Q22+S22+U22)</f>
        <v>0</v>
      </c>
      <c r="X22" s="48">
        <f t="shared" ref="X22:X58" si="1">SUM(F22+H22+J22+L22+N22+P22+R22+T22+V22)</f>
        <v>0</v>
      </c>
    </row>
    <row r="23" spans="2:24" ht="39.950000000000003" customHeight="1" x14ac:dyDescent="0.2">
      <c r="C23" s="46">
        <v>2</v>
      </c>
      <c r="D23" s="51" t="s">
        <v>139</v>
      </c>
      <c r="E23" s="52"/>
      <c r="F23" s="52"/>
      <c r="G23" s="52"/>
      <c r="H23" s="52"/>
      <c r="I23" s="52"/>
      <c r="J23" s="52"/>
      <c r="K23" s="52"/>
      <c r="L23" s="52"/>
      <c r="M23" s="52"/>
      <c r="N23" s="52"/>
      <c r="O23" s="52"/>
      <c r="P23" s="52"/>
      <c r="Q23" s="52"/>
      <c r="R23" s="52"/>
      <c r="S23" s="52"/>
      <c r="T23" s="52"/>
      <c r="U23" s="52"/>
      <c r="V23" s="52"/>
      <c r="W23" s="48">
        <f t="shared" si="0"/>
        <v>0</v>
      </c>
      <c r="X23" s="48">
        <f t="shared" si="1"/>
        <v>0</v>
      </c>
    </row>
    <row r="24" spans="2:24" ht="39.950000000000003" customHeight="1" x14ac:dyDescent="0.2">
      <c r="C24" s="46">
        <v>3</v>
      </c>
      <c r="D24" s="51" t="s">
        <v>140</v>
      </c>
      <c r="E24" s="52"/>
      <c r="F24" s="52"/>
      <c r="G24" s="52"/>
      <c r="H24" s="52"/>
      <c r="I24" s="52"/>
      <c r="J24" s="52"/>
      <c r="K24" s="52"/>
      <c r="L24" s="52"/>
      <c r="M24" s="52"/>
      <c r="N24" s="52"/>
      <c r="O24" s="52"/>
      <c r="P24" s="52"/>
      <c r="Q24" s="52"/>
      <c r="R24" s="52"/>
      <c r="S24" s="52"/>
      <c r="T24" s="52"/>
      <c r="U24" s="52"/>
      <c r="V24" s="52"/>
      <c r="W24" s="48">
        <f t="shared" si="0"/>
        <v>0</v>
      </c>
      <c r="X24" s="48">
        <f t="shared" si="1"/>
        <v>0</v>
      </c>
    </row>
    <row r="25" spans="2:24" ht="39.950000000000003" customHeight="1" x14ac:dyDescent="0.2">
      <c r="C25" s="46">
        <v>4</v>
      </c>
      <c r="D25" s="51" t="s">
        <v>141</v>
      </c>
      <c r="E25" s="52"/>
      <c r="F25" s="52"/>
      <c r="G25" s="52"/>
      <c r="H25" s="52"/>
      <c r="I25" s="52"/>
      <c r="J25" s="52"/>
      <c r="K25" s="52"/>
      <c r="L25" s="52"/>
      <c r="M25" s="52"/>
      <c r="N25" s="52"/>
      <c r="O25" s="52"/>
      <c r="P25" s="52"/>
      <c r="Q25" s="52"/>
      <c r="R25" s="52"/>
      <c r="S25" s="52"/>
      <c r="T25" s="52"/>
      <c r="U25" s="52"/>
      <c r="V25" s="52"/>
      <c r="W25" s="48">
        <f t="shared" si="0"/>
        <v>0</v>
      </c>
      <c r="X25" s="48">
        <f t="shared" si="1"/>
        <v>0</v>
      </c>
    </row>
    <row r="26" spans="2:24" ht="39.950000000000003" customHeight="1" x14ac:dyDescent="0.2">
      <c r="C26" s="46">
        <v>5</v>
      </c>
      <c r="D26" s="51" t="s">
        <v>142</v>
      </c>
      <c r="E26" s="52"/>
      <c r="F26" s="52"/>
      <c r="G26" s="52"/>
      <c r="H26" s="52"/>
      <c r="I26" s="52"/>
      <c r="J26" s="52"/>
      <c r="K26" s="52"/>
      <c r="L26" s="52"/>
      <c r="M26" s="52"/>
      <c r="N26" s="52"/>
      <c r="O26" s="52"/>
      <c r="P26" s="52"/>
      <c r="Q26" s="52"/>
      <c r="R26" s="52"/>
      <c r="S26" s="52"/>
      <c r="T26" s="52"/>
      <c r="U26" s="52"/>
      <c r="V26" s="52"/>
      <c r="W26" s="48">
        <f t="shared" si="0"/>
        <v>0</v>
      </c>
      <c r="X26" s="48">
        <f t="shared" si="1"/>
        <v>0</v>
      </c>
    </row>
    <row r="27" spans="2:24" ht="39.950000000000003" customHeight="1" x14ac:dyDescent="0.2">
      <c r="C27" s="46">
        <v>6</v>
      </c>
      <c r="D27" s="51" t="s">
        <v>143</v>
      </c>
      <c r="E27" s="52"/>
      <c r="F27" s="52"/>
      <c r="G27" s="52"/>
      <c r="H27" s="52"/>
      <c r="I27" s="52"/>
      <c r="J27" s="52"/>
      <c r="K27" s="52"/>
      <c r="L27" s="52"/>
      <c r="M27" s="52"/>
      <c r="N27" s="52"/>
      <c r="O27" s="52"/>
      <c r="P27" s="52"/>
      <c r="Q27" s="52"/>
      <c r="R27" s="52"/>
      <c r="S27" s="52"/>
      <c r="T27" s="52"/>
      <c r="U27" s="52"/>
      <c r="V27" s="52"/>
      <c r="W27" s="48">
        <f t="shared" si="0"/>
        <v>0</v>
      </c>
      <c r="X27" s="48">
        <f t="shared" si="1"/>
        <v>0</v>
      </c>
    </row>
    <row r="28" spans="2:24" ht="39.950000000000003" customHeight="1" x14ac:dyDescent="0.2">
      <c r="C28" s="46">
        <v>7</v>
      </c>
      <c r="D28" s="51" t="s">
        <v>144</v>
      </c>
      <c r="E28" s="52"/>
      <c r="F28" s="52"/>
      <c r="G28" s="52"/>
      <c r="H28" s="52"/>
      <c r="I28" s="52"/>
      <c r="J28" s="52"/>
      <c r="K28" s="52"/>
      <c r="L28" s="52"/>
      <c r="M28" s="52"/>
      <c r="N28" s="52"/>
      <c r="O28" s="52"/>
      <c r="P28" s="52"/>
      <c r="Q28" s="52"/>
      <c r="R28" s="52"/>
      <c r="S28" s="52"/>
      <c r="T28" s="52"/>
      <c r="U28" s="52"/>
      <c r="V28" s="52"/>
      <c r="W28" s="48">
        <f t="shared" si="0"/>
        <v>0</v>
      </c>
      <c r="X28" s="48">
        <f t="shared" si="1"/>
        <v>0</v>
      </c>
    </row>
    <row r="29" spans="2:24" ht="39.950000000000003" customHeight="1" x14ac:dyDescent="0.2">
      <c r="C29" s="46">
        <v>8</v>
      </c>
      <c r="D29" s="51" t="s">
        <v>145</v>
      </c>
      <c r="E29" s="52"/>
      <c r="F29" s="52"/>
      <c r="G29" s="52"/>
      <c r="H29" s="52"/>
      <c r="I29" s="52"/>
      <c r="J29" s="52"/>
      <c r="K29" s="52"/>
      <c r="L29" s="52"/>
      <c r="M29" s="52"/>
      <c r="N29" s="52"/>
      <c r="O29" s="52"/>
      <c r="P29" s="52"/>
      <c r="Q29" s="52"/>
      <c r="R29" s="52"/>
      <c r="S29" s="52"/>
      <c r="T29" s="52"/>
      <c r="U29" s="52"/>
      <c r="V29" s="52"/>
      <c r="W29" s="48">
        <f t="shared" si="0"/>
        <v>0</v>
      </c>
      <c r="X29" s="48">
        <f t="shared" si="1"/>
        <v>0</v>
      </c>
    </row>
    <row r="30" spans="2:24" ht="39.950000000000003" customHeight="1" x14ac:dyDescent="0.2">
      <c r="C30" s="46">
        <v>9</v>
      </c>
      <c r="D30" s="51" t="s">
        <v>146</v>
      </c>
      <c r="E30" s="52"/>
      <c r="F30" s="52"/>
      <c r="G30" s="52"/>
      <c r="H30" s="52"/>
      <c r="I30" s="52"/>
      <c r="J30" s="52"/>
      <c r="K30" s="52"/>
      <c r="L30" s="52"/>
      <c r="M30" s="52"/>
      <c r="N30" s="52"/>
      <c r="O30" s="52"/>
      <c r="P30" s="52"/>
      <c r="Q30" s="52"/>
      <c r="R30" s="52"/>
      <c r="S30" s="52"/>
      <c r="T30" s="52"/>
      <c r="U30" s="52"/>
      <c r="V30" s="52"/>
      <c r="W30" s="48">
        <f t="shared" si="0"/>
        <v>0</v>
      </c>
      <c r="X30" s="48">
        <f t="shared" si="1"/>
        <v>0</v>
      </c>
    </row>
    <row r="31" spans="2:24" ht="39.950000000000003" customHeight="1" x14ac:dyDescent="0.2">
      <c r="C31" s="46">
        <v>10</v>
      </c>
      <c r="D31" s="51" t="s">
        <v>148</v>
      </c>
      <c r="E31" s="52"/>
      <c r="F31" s="52"/>
      <c r="G31" s="52"/>
      <c r="H31" s="52"/>
      <c r="I31" s="52"/>
      <c r="J31" s="52"/>
      <c r="K31" s="52"/>
      <c r="L31" s="52"/>
      <c r="M31" s="52"/>
      <c r="N31" s="52"/>
      <c r="O31" s="52"/>
      <c r="P31" s="52"/>
      <c r="Q31" s="52"/>
      <c r="R31" s="52"/>
      <c r="S31" s="52"/>
      <c r="T31" s="52"/>
      <c r="U31" s="52"/>
      <c r="V31" s="52"/>
      <c r="W31" s="48">
        <f t="shared" si="0"/>
        <v>0</v>
      </c>
      <c r="X31" s="48">
        <f t="shared" si="1"/>
        <v>0</v>
      </c>
    </row>
    <row r="32" spans="2:24" ht="39.950000000000003" customHeight="1" x14ac:dyDescent="0.2">
      <c r="C32" s="46">
        <v>11</v>
      </c>
      <c r="D32" s="54" t="s">
        <v>149</v>
      </c>
      <c r="E32" s="52"/>
      <c r="F32" s="52"/>
      <c r="G32" s="52"/>
      <c r="H32" s="52"/>
      <c r="I32" s="52"/>
      <c r="J32" s="52"/>
      <c r="K32" s="52"/>
      <c r="L32" s="52"/>
      <c r="M32" s="52"/>
      <c r="N32" s="52"/>
      <c r="O32" s="52"/>
      <c r="P32" s="52"/>
      <c r="Q32" s="52"/>
      <c r="R32" s="52"/>
      <c r="S32" s="52"/>
      <c r="T32" s="52"/>
      <c r="U32" s="52"/>
      <c r="V32" s="52"/>
      <c r="W32" s="48">
        <f t="shared" si="0"/>
        <v>0</v>
      </c>
      <c r="X32" s="48">
        <f t="shared" si="1"/>
        <v>0</v>
      </c>
    </row>
    <row r="33" spans="3:24" ht="39.950000000000003" customHeight="1" x14ac:dyDescent="0.2">
      <c r="C33" s="46">
        <v>12</v>
      </c>
      <c r="D33" s="54" t="s">
        <v>150</v>
      </c>
      <c r="E33" s="52"/>
      <c r="F33" s="52"/>
      <c r="G33" s="52"/>
      <c r="H33" s="52"/>
      <c r="I33" s="52"/>
      <c r="J33" s="52"/>
      <c r="K33" s="52"/>
      <c r="L33" s="52"/>
      <c r="M33" s="52"/>
      <c r="N33" s="52"/>
      <c r="O33" s="52"/>
      <c r="P33" s="52"/>
      <c r="Q33" s="52"/>
      <c r="R33" s="52"/>
      <c r="S33" s="52"/>
      <c r="T33" s="52"/>
      <c r="U33" s="52"/>
      <c r="V33" s="52"/>
      <c r="W33" s="48">
        <f t="shared" si="0"/>
        <v>0</v>
      </c>
      <c r="X33" s="48">
        <f t="shared" si="1"/>
        <v>0</v>
      </c>
    </row>
    <row r="34" spans="3:24" ht="39.950000000000003" customHeight="1" x14ac:dyDescent="0.2">
      <c r="C34" s="46">
        <v>13</v>
      </c>
      <c r="D34" s="54" t="s">
        <v>151</v>
      </c>
      <c r="E34" s="52"/>
      <c r="F34" s="52"/>
      <c r="G34" s="52"/>
      <c r="H34" s="52"/>
      <c r="I34" s="52"/>
      <c r="J34" s="52"/>
      <c r="K34" s="52"/>
      <c r="L34" s="52"/>
      <c r="M34" s="52"/>
      <c r="N34" s="52"/>
      <c r="O34" s="52"/>
      <c r="P34" s="52"/>
      <c r="Q34" s="52"/>
      <c r="R34" s="52"/>
      <c r="S34" s="52"/>
      <c r="T34" s="52"/>
      <c r="U34" s="52"/>
      <c r="V34" s="52"/>
      <c r="W34" s="48">
        <f t="shared" si="0"/>
        <v>0</v>
      </c>
      <c r="X34" s="48">
        <f t="shared" si="1"/>
        <v>0</v>
      </c>
    </row>
    <row r="35" spans="3:24" ht="39.950000000000003" customHeight="1" x14ac:dyDescent="0.2">
      <c r="C35" s="46">
        <v>14</v>
      </c>
      <c r="D35" s="54" t="s">
        <v>152</v>
      </c>
      <c r="E35" s="52"/>
      <c r="F35" s="52"/>
      <c r="G35" s="52"/>
      <c r="H35" s="52"/>
      <c r="I35" s="52"/>
      <c r="J35" s="52"/>
      <c r="K35" s="52"/>
      <c r="L35" s="52"/>
      <c r="M35" s="52"/>
      <c r="N35" s="52"/>
      <c r="O35" s="52"/>
      <c r="P35" s="52"/>
      <c r="Q35" s="52"/>
      <c r="R35" s="52"/>
      <c r="S35" s="52"/>
      <c r="T35" s="52"/>
      <c r="U35" s="52"/>
      <c r="V35" s="52"/>
      <c r="W35" s="48">
        <f t="shared" si="0"/>
        <v>0</v>
      </c>
      <c r="X35" s="48">
        <f t="shared" si="1"/>
        <v>0</v>
      </c>
    </row>
    <row r="36" spans="3:24" ht="39.950000000000003" customHeight="1" x14ac:dyDescent="0.2">
      <c r="C36" s="46">
        <v>15</v>
      </c>
      <c r="D36" s="54" t="s">
        <v>153</v>
      </c>
      <c r="E36" s="51"/>
      <c r="F36" s="51"/>
      <c r="G36" s="51"/>
      <c r="H36" s="51"/>
      <c r="I36" s="54"/>
      <c r="J36" s="54"/>
      <c r="K36" s="54"/>
      <c r="L36" s="54"/>
      <c r="M36" s="54"/>
      <c r="N36" s="54"/>
      <c r="O36" s="54"/>
      <c r="P36" s="54"/>
      <c r="Q36" s="54"/>
      <c r="R36" s="54"/>
      <c r="S36" s="54"/>
      <c r="T36" s="54"/>
      <c r="U36" s="54"/>
      <c r="V36" s="54"/>
      <c r="W36" s="48">
        <f t="shared" si="0"/>
        <v>0</v>
      </c>
      <c r="X36" s="48">
        <f t="shared" si="1"/>
        <v>0</v>
      </c>
    </row>
    <row r="37" spans="3:24" ht="39.950000000000003" customHeight="1" x14ac:dyDescent="0.2">
      <c r="C37" s="46">
        <v>16</v>
      </c>
      <c r="D37" s="54" t="s">
        <v>154</v>
      </c>
      <c r="E37" s="51"/>
      <c r="F37" s="51"/>
      <c r="G37" s="51"/>
      <c r="H37" s="51"/>
      <c r="I37" s="54"/>
      <c r="J37" s="54"/>
      <c r="K37" s="54"/>
      <c r="L37" s="54"/>
      <c r="M37" s="54"/>
      <c r="N37" s="54"/>
      <c r="O37" s="54"/>
      <c r="P37" s="54"/>
      <c r="Q37" s="54"/>
      <c r="R37" s="54"/>
      <c r="S37" s="54"/>
      <c r="T37" s="54"/>
      <c r="U37" s="54"/>
      <c r="V37" s="54"/>
      <c r="W37" s="48">
        <f t="shared" si="0"/>
        <v>0</v>
      </c>
      <c r="X37" s="48">
        <f t="shared" si="1"/>
        <v>0</v>
      </c>
    </row>
    <row r="38" spans="3:24" ht="39.950000000000003" customHeight="1" x14ac:dyDescent="0.2">
      <c r="C38" s="46">
        <v>17</v>
      </c>
      <c r="D38" s="54" t="s">
        <v>155</v>
      </c>
      <c r="E38" s="51"/>
      <c r="F38" s="51"/>
      <c r="G38" s="51"/>
      <c r="H38" s="51"/>
      <c r="I38" s="54"/>
      <c r="J38" s="54"/>
      <c r="K38" s="54"/>
      <c r="L38" s="54"/>
      <c r="M38" s="54"/>
      <c r="N38" s="54"/>
      <c r="O38" s="54"/>
      <c r="P38" s="54"/>
      <c r="Q38" s="54"/>
      <c r="R38" s="54"/>
      <c r="S38" s="54"/>
      <c r="T38" s="54"/>
      <c r="U38" s="54"/>
      <c r="V38" s="54"/>
      <c r="W38" s="48">
        <f t="shared" si="0"/>
        <v>0</v>
      </c>
      <c r="X38" s="48">
        <f t="shared" si="1"/>
        <v>0</v>
      </c>
    </row>
    <row r="39" spans="3:24" ht="39.950000000000003" customHeight="1" x14ac:dyDescent="0.2">
      <c r="C39" s="46">
        <v>18</v>
      </c>
      <c r="D39" s="54" t="s">
        <v>156</v>
      </c>
      <c r="E39" s="51"/>
      <c r="F39" s="51"/>
      <c r="G39" s="51"/>
      <c r="H39" s="51"/>
      <c r="I39" s="54"/>
      <c r="J39" s="54"/>
      <c r="K39" s="54"/>
      <c r="L39" s="54"/>
      <c r="M39" s="54"/>
      <c r="N39" s="54"/>
      <c r="O39" s="54"/>
      <c r="P39" s="54"/>
      <c r="Q39" s="54"/>
      <c r="R39" s="54"/>
      <c r="S39" s="54"/>
      <c r="T39" s="54"/>
      <c r="U39" s="54"/>
      <c r="V39" s="54"/>
      <c r="W39" s="48">
        <f t="shared" si="0"/>
        <v>0</v>
      </c>
      <c r="X39" s="48">
        <f t="shared" si="1"/>
        <v>0</v>
      </c>
    </row>
    <row r="40" spans="3:24" ht="39.950000000000003" customHeight="1" x14ac:dyDescent="0.2">
      <c r="C40" s="46">
        <v>19</v>
      </c>
      <c r="D40" s="54" t="s">
        <v>157</v>
      </c>
      <c r="E40" s="51"/>
      <c r="F40" s="51"/>
      <c r="G40" s="51"/>
      <c r="H40" s="51"/>
      <c r="I40" s="54"/>
      <c r="J40" s="54"/>
      <c r="K40" s="54"/>
      <c r="L40" s="54"/>
      <c r="M40" s="54"/>
      <c r="N40" s="54"/>
      <c r="O40" s="54"/>
      <c r="P40" s="54"/>
      <c r="Q40" s="54"/>
      <c r="R40" s="54"/>
      <c r="S40" s="54"/>
      <c r="T40" s="54"/>
      <c r="U40" s="54"/>
      <c r="V40" s="54"/>
      <c r="W40" s="48">
        <f t="shared" si="0"/>
        <v>0</v>
      </c>
      <c r="X40" s="48">
        <f t="shared" si="1"/>
        <v>0</v>
      </c>
    </row>
    <row r="41" spans="3:24" ht="39.950000000000003" customHeight="1" x14ac:dyDescent="0.2">
      <c r="C41" s="46">
        <v>20</v>
      </c>
      <c r="D41" s="54" t="s">
        <v>158</v>
      </c>
      <c r="E41" s="51"/>
      <c r="F41" s="51"/>
      <c r="G41" s="51"/>
      <c r="H41" s="51"/>
      <c r="I41" s="54"/>
      <c r="J41" s="54"/>
      <c r="K41" s="54"/>
      <c r="L41" s="54"/>
      <c r="M41" s="54"/>
      <c r="N41" s="54"/>
      <c r="O41" s="54"/>
      <c r="P41" s="54"/>
      <c r="Q41" s="54"/>
      <c r="R41" s="54"/>
      <c r="S41" s="54"/>
      <c r="T41" s="54"/>
      <c r="U41" s="54"/>
      <c r="V41" s="54"/>
      <c r="W41" s="48">
        <f t="shared" si="0"/>
        <v>0</v>
      </c>
      <c r="X41" s="48">
        <f t="shared" si="1"/>
        <v>0</v>
      </c>
    </row>
    <row r="42" spans="3:24" ht="39.950000000000003" customHeight="1" x14ac:dyDescent="0.2">
      <c r="C42" s="46">
        <v>21</v>
      </c>
      <c r="D42" s="54" t="s">
        <v>159</v>
      </c>
      <c r="E42" s="51"/>
      <c r="F42" s="51"/>
      <c r="G42" s="51"/>
      <c r="H42" s="51"/>
      <c r="I42" s="54"/>
      <c r="J42" s="54"/>
      <c r="K42" s="54"/>
      <c r="L42" s="54"/>
      <c r="M42" s="54"/>
      <c r="N42" s="54"/>
      <c r="O42" s="54"/>
      <c r="P42" s="54"/>
      <c r="Q42" s="54"/>
      <c r="R42" s="54"/>
      <c r="S42" s="54"/>
      <c r="T42" s="54"/>
      <c r="U42" s="54"/>
      <c r="V42" s="54"/>
      <c r="W42" s="48">
        <f t="shared" si="0"/>
        <v>0</v>
      </c>
      <c r="X42" s="48">
        <f t="shared" si="1"/>
        <v>0</v>
      </c>
    </row>
    <row r="43" spans="3:24" ht="39.950000000000003" customHeight="1" x14ac:dyDescent="0.2">
      <c r="C43" s="46">
        <v>22</v>
      </c>
      <c r="D43" s="54" t="s">
        <v>160</v>
      </c>
      <c r="E43" s="51"/>
      <c r="F43" s="51"/>
      <c r="G43" s="51"/>
      <c r="H43" s="51"/>
      <c r="I43" s="54"/>
      <c r="J43" s="54"/>
      <c r="K43" s="54"/>
      <c r="L43" s="54"/>
      <c r="M43" s="54"/>
      <c r="N43" s="54"/>
      <c r="O43" s="54"/>
      <c r="P43" s="54"/>
      <c r="Q43" s="54"/>
      <c r="R43" s="54"/>
      <c r="S43" s="54"/>
      <c r="T43" s="54"/>
      <c r="U43" s="54"/>
      <c r="V43" s="54"/>
      <c r="W43" s="48">
        <f t="shared" si="0"/>
        <v>0</v>
      </c>
      <c r="X43" s="48">
        <f t="shared" si="1"/>
        <v>0</v>
      </c>
    </row>
    <row r="44" spans="3:24" ht="39.950000000000003" customHeight="1" x14ac:dyDescent="0.2">
      <c r="C44" s="46">
        <v>23</v>
      </c>
      <c r="D44" s="54" t="s">
        <v>161</v>
      </c>
      <c r="E44" s="51"/>
      <c r="F44" s="51"/>
      <c r="G44" s="51"/>
      <c r="H44" s="51"/>
      <c r="I44" s="54"/>
      <c r="J44" s="54"/>
      <c r="K44" s="54"/>
      <c r="L44" s="54"/>
      <c r="M44" s="54"/>
      <c r="N44" s="54"/>
      <c r="O44" s="54"/>
      <c r="P44" s="54"/>
      <c r="Q44" s="54"/>
      <c r="R44" s="54"/>
      <c r="S44" s="54"/>
      <c r="T44" s="54"/>
      <c r="U44" s="54"/>
      <c r="V44" s="54"/>
      <c r="W44" s="48">
        <f t="shared" si="0"/>
        <v>0</v>
      </c>
      <c r="X44" s="48">
        <f t="shared" si="1"/>
        <v>0</v>
      </c>
    </row>
    <row r="45" spans="3:24" ht="39.950000000000003" customHeight="1" x14ac:dyDescent="0.2">
      <c r="C45" s="46">
        <v>24</v>
      </c>
      <c r="D45" s="54" t="s">
        <v>162</v>
      </c>
      <c r="E45" s="51"/>
      <c r="F45" s="51"/>
      <c r="G45" s="51"/>
      <c r="H45" s="51"/>
      <c r="I45" s="54"/>
      <c r="J45" s="54"/>
      <c r="K45" s="54"/>
      <c r="L45" s="54"/>
      <c r="M45" s="54"/>
      <c r="N45" s="54"/>
      <c r="O45" s="54"/>
      <c r="P45" s="54"/>
      <c r="Q45" s="54"/>
      <c r="R45" s="54"/>
      <c r="S45" s="54"/>
      <c r="T45" s="54"/>
      <c r="U45" s="54"/>
      <c r="V45" s="54"/>
      <c r="W45" s="48">
        <f t="shared" si="0"/>
        <v>0</v>
      </c>
      <c r="X45" s="48">
        <f t="shared" si="1"/>
        <v>0</v>
      </c>
    </row>
    <row r="46" spans="3:24" ht="39.950000000000003" customHeight="1" x14ac:dyDescent="0.2">
      <c r="C46" s="46">
        <v>25</v>
      </c>
      <c r="D46" s="54" t="s">
        <v>1568</v>
      </c>
      <c r="E46" s="51"/>
      <c r="F46" s="51"/>
      <c r="G46" s="51"/>
      <c r="H46" s="51"/>
      <c r="I46" s="54"/>
      <c r="J46" s="54"/>
      <c r="K46" s="54"/>
      <c r="L46" s="54"/>
      <c r="M46" s="54"/>
      <c r="N46" s="54"/>
      <c r="O46" s="54"/>
      <c r="P46" s="54"/>
      <c r="Q46" s="54"/>
      <c r="R46" s="54"/>
      <c r="S46" s="54"/>
      <c r="T46" s="54"/>
      <c r="U46" s="54"/>
      <c r="V46" s="54"/>
      <c r="W46" s="48">
        <f t="shared" si="0"/>
        <v>0</v>
      </c>
      <c r="X46" s="48">
        <f t="shared" si="1"/>
        <v>0</v>
      </c>
    </row>
    <row r="47" spans="3:24" ht="39.950000000000003" customHeight="1" x14ac:dyDescent="0.2">
      <c r="C47" s="46">
        <v>26</v>
      </c>
      <c r="D47" s="54" t="s">
        <v>163</v>
      </c>
      <c r="E47" s="51"/>
      <c r="F47" s="51"/>
      <c r="G47" s="51"/>
      <c r="H47" s="51"/>
      <c r="I47" s="54"/>
      <c r="J47" s="54"/>
      <c r="K47" s="54"/>
      <c r="L47" s="54"/>
      <c r="M47" s="54"/>
      <c r="N47" s="54"/>
      <c r="O47" s="54"/>
      <c r="P47" s="54"/>
      <c r="Q47" s="54"/>
      <c r="R47" s="54"/>
      <c r="S47" s="54"/>
      <c r="T47" s="54"/>
      <c r="U47" s="54"/>
      <c r="V47" s="54"/>
      <c r="W47" s="48">
        <f t="shared" si="0"/>
        <v>0</v>
      </c>
      <c r="X47" s="48">
        <f t="shared" si="1"/>
        <v>0</v>
      </c>
    </row>
    <row r="48" spans="3:24" ht="39.950000000000003" customHeight="1" x14ac:dyDescent="0.2">
      <c r="C48" s="46">
        <v>27</v>
      </c>
      <c r="D48" s="54" t="s">
        <v>164</v>
      </c>
      <c r="E48" s="51"/>
      <c r="F48" s="51"/>
      <c r="G48" s="51"/>
      <c r="H48" s="51"/>
      <c r="I48" s="54"/>
      <c r="J48" s="54"/>
      <c r="K48" s="54"/>
      <c r="L48" s="54"/>
      <c r="M48" s="54"/>
      <c r="N48" s="54"/>
      <c r="O48" s="54"/>
      <c r="P48" s="54"/>
      <c r="Q48" s="54"/>
      <c r="R48" s="54"/>
      <c r="S48" s="54"/>
      <c r="T48" s="54"/>
      <c r="U48" s="54"/>
      <c r="V48" s="54"/>
      <c r="W48" s="48">
        <f t="shared" si="0"/>
        <v>0</v>
      </c>
      <c r="X48" s="48">
        <f t="shared" si="1"/>
        <v>0</v>
      </c>
    </row>
    <row r="49" spans="3:24" ht="39.950000000000003" customHeight="1" x14ac:dyDescent="0.2">
      <c r="C49" s="46">
        <v>28</v>
      </c>
      <c r="D49" s="54" t="s">
        <v>165</v>
      </c>
      <c r="E49" s="51"/>
      <c r="F49" s="51"/>
      <c r="G49" s="51"/>
      <c r="H49" s="51"/>
      <c r="I49" s="54"/>
      <c r="J49" s="54"/>
      <c r="K49" s="54"/>
      <c r="L49" s="54"/>
      <c r="M49" s="54"/>
      <c r="N49" s="54"/>
      <c r="O49" s="54"/>
      <c r="P49" s="54"/>
      <c r="Q49" s="54"/>
      <c r="R49" s="54"/>
      <c r="S49" s="54"/>
      <c r="T49" s="54"/>
      <c r="U49" s="54"/>
      <c r="V49" s="54"/>
      <c r="W49" s="48">
        <f t="shared" si="0"/>
        <v>0</v>
      </c>
      <c r="X49" s="48">
        <f t="shared" si="1"/>
        <v>0</v>
      </c>
    </row>
    <row r="50" spans="3:24" ht="39.950000000000003" customHeight="1" x14ac:dyDescent="0.2">
      <c r="C50" s="46">
        <v>29</v>
      </c>
      <c r="D50" s="54" t="s">
        <v>166</v>
      </c>
      <c r="E50" s="51"/>
      <c r="F50" s="51"/>
      <c r="G50" s="51"/>
      <c r="H50" s="51"/>
      <c r="I50" s="54"/>
      <c r="J50" s="54"/>
      <c r="K50" s="54"/>
      <c r="L50" s="54"/>
      <c r="M50" s="54"/>
      <c r="N50" s="54"/>
      <c r="O50" s="54"/>
      <c r="P50" s="54"/>
      <c r="Q50" s="54"/>
      <c r="R50" s="54"/>
      <c r="S50" s="54"/>
      <c r="T50" s="54"/>
      <c r="U50" s="54"/>
      <c r="V50" s="54"/>
      <c r="W50" s="48">
        <f t="shared" si="0"/>
        <v>0</v>
      </c>
      <c r="X50" s="48">
        <f t="shared" si="1"/>
        <v>0</v>
      </c>
    </row>
    <row r="51" spans="3:24" ht="39.950000000000003" customHeight="1" x14ac:dyDescent="0.2">
      <c r="C51" s="46">
        <v>30</v>
      </c>
      <c r="D51" s="54" t="s">
        <v>167</v>
      </c>
      <c r="E51" s="54"/>
      <c r="F51" s="54"/>
      <c r="G51" s="54"/>
      <c r="H51" s="54"/>
      <c r="I51" s="54"/>
      <c r="J51" s="54"/>
      <c r="K51" s="54"/>
      <c r="L51" s="54"/>
      <c r="M51" s="54"/>
      <c r="N51" s="54"/>
      <c r="O51" s="54"/>
      <c r="P51" s="54"/>
      <c r="Q51" s="54"/>
      <c r="R51" s="54"/>
      <c r="S51" s="54"/>
      <c r="T51" s="54"/>
      <c r="U51" s="54"/>
      <c r="V51" s="54"/>
      <c r="W51" s="48">
        <f t="shared" si="0"/>
        <v>0</v>
      </c>
      <c r="X51" s="48">
        <f t="shared" si="1"/>
        <v>0</v>
      </c>
    </row>
    <row r="52" spans="3:24" ht="39.950000000000003" customHeight="1" x14ac:dyDescent="0.2">
      <c r="C52" s="46">
        <v>31</v>
      </c>
      <c r="D52" s="54" t="s">
        <v>168</v>
      </c>
      <c r="E52" s="54"/>
      <c r="F52" s="54"/>
      <c r="G52" s="54"/>
      <c r="H52" s="54"/>
      <c r="I52" s="54"/>
      <c r="J52" s="54"/>
      <c r="K52" s="54"/>
      <c r="L52" s="54"/>
      <c r="M52" s="54"/>
      <c r="N52" s="54"/>
      <c r="O52" s="54"/>
      <c r="P52" s="54"/>
      <c r="Q52" s="54"/>
      <c r="R52" s="54"/>
      <c r="S52" s="54"/>
      <c r="T52" s="54"/>
      <c r="U52" s="54"/>
      <c r="V52" s="54"/>
      <c r="W52" s="48">
        <f t="shared" si="0"/>
        <v>0</v>
      </c>
      <c r="X52" s="48">
        <f t="shared" si="1"/>
        <v>0</v>
      </c>
    </row>
    <row r="53" spans="3:24" ht="39.950000000000003" customHeight="1" x14ac:dyDescent="0.2">
      <c r="C53" s="46">
        <v>32</v>
      </c>
      <c r="D53" s="54" t="s">
        <v>169</v>
      </c>
      <c r="E53" s="54"/>
      <c r="F53" s="54"/>
      <c r="G53" s="54"/>
      <c r="H53" s="54"/>
      <c r="I53" s="54"/>
      <c r="J53" s="54"/>
      <c r="K53" s="54"/>
      <c r="L53" s="54"/>
      <c r="M53" s="54"/>
      <c r="N53" s="54"/>
      <c r="O53" s="54"/>
      <c r="P53" s="54"/>
      <c r="Q53" s="54"/>
      <c r="R53" s="54"/>
      <c r="S53" s="54"/>
      <c r="T53" s="54"/>
      <c r="U53" s="54"/>
      <c r="V53" s="54"/>
      <c r="W53" s="48">
        <f t="shared" si="0"/>
        <v>0</v>
      </c>
      <c r="X53" s="48">
        <f t="shared" si="1"/>
        <v>0</v>
      </c>
    </row>
    <row r="54" spans="3:24" ht="39.950000000000003" customHeight="1" x14ac:dyDescent="0.2">
      <c r="C54" s="46">
        <v>33</v>
      </c>
      <c r="D54" s="54" t="s">
        <v>170</v>
      </c>
      <c r="E54" s="54"/>
      <c r="F54" s="54"/>
      <c r="G54" s="54"/>
      <c r="H54" s="54"/>
      <c r="I54" s="54"/>
      <c r="J54" s="54"/>
      <c r="K54" s="54"/>
      <c r="L54" s="54"/>
      <c r="M54" s="54"/>
      <c r="N54" s="54"/>
      <c r="O54" s="54"/>
      <c r="P54" s="54"/>
      <c r="Q54" s="54"/>
      <c r="R54" s="54"/>
      <c r="S54" s="54"/>
      <c r="T54" s="54"/>
      <c r="U54" s="54"/>
      <c r="V54" s="54"/>
      <c r="W54" s="48">
        <f t="shared" si="0"/>
        <v>0</v>
      </c>
      <c r="X54" s="48">
        <f t="shared" si="1"/>
        <v>0</v>
      </c>
    </row>
    <row r="55" spans="3:24" ht="39.950000000000003" customHeight="1" x14ac:dyDescent="0.2">
      <c r="C55" s="46">
        <v>34</v>
      </c>
      <c r="D55" s="51" t="s">
        <v>147</v>
      </c>
      <c r="E55" s="52"/>
      <c r="F55" s="52"/>
      <c r="G55" s="52"/>
      <c r="H55" s="52"/>
      <c r="I55" s="52"/>
      <c r="J55" s="52"/>
      <c r="K55" s="52"/>
      <c r="L55" s="52"/>
      <c r="M55" s="52"/>
      <c r="N55" s="52"/>
      <c r="O55" s="52"/>
      <c r="P55" s="52"/>
      <c r="Q55" s="52"/>
      <c r="R55" s="52"/>
      <c r="S55" s="52"/>
      <c r="T55" s="52"/>
      <c r="U55" s="52"/>
      <c r="V55" s="52"/>
      <c r="W55" s="48">
        <f>SUM(E55+G55+I55+K55+M55+O55+Q55+S55+U55)</f>
        <v>0</v>
      </c>
      <c r="X55" s="48">
        <f>SUM(F55+H55+J55+L55+N55+P55+R55+T55+V55)</f>
        <v>0</v>
      </c>
    </row>
    <row r="56" spans="3:24" ht="39.950000000000003" customHeight="1" x14ac:dyDescent="0.2">
      <c r="C56" s="46">
        <v>35</v>
      </c>
      <c r="D56" s="51" t="s">
        <v>1632</v>
      </c>
      <c r="E56" s="52"/>
      <c r="F56" s="52"/>
      <c r="G56" s="52"/>
      <c r="H56" s="52"/>
      <c r="I56" s="52"/>
      <c r="J56" s="52"/>
      <c r="K56" s="52"/>
      <c r="L56" s="52"/>
      <c r="M56" s="52"/>
      <c r="N56" s="52"/>
      <c r="O56" s="52"/>
      <c r="P56" s="52"/>
      <c r="Q56" s="52"/>
      <c r="R56" s="52"/>
      <c r="S56" s="52"/>
      <c r="T56" s="52"/>
      <c r="U56" s="52"/>
      <c r="V56" s="52"/>
      <c r="W56" s="48"/>
      <c r="X56" s="48"/>
    </row>
    <row r="57" spans="3:24" ht="39.950000000000003" customHeight="1" x14ac:dyDescent="0.2">
      <c r="C57" s="46">
        <v>36</v>
      </c>
      <c r="D57" s="54" t="s">
        <v>171</v>
      </c>
      <c r="E57" s="54"/>
      <c r="F57" s="54"/>
      <c r="G57" s="54"/>
      <c r="H57" s="54"/>
      <c r="I57" s="54"/>
      <c r="J57" s="54"/>
      <c r="K57" s="54"/>
      <c r="L57" s="54"/>
      <c r="M57" s="54"/>
      <c r="N57" s="54"/>
      <c r="O57" s="54"/>
      <c r="P57" s="54"/>
      <c r="Q57" s="54"/>
      <c r="R57" s="54"/>
      <c r="S57" s="54"/>
      <c r="T57" s="54"/>
      <c r="U57" s="54"/>
      <c r="V57" s="54"/>
      <c r="W57" s="48">
        <f t="shared" si="0"/>
        <v>0</v>
      </c>
      <c r="X57" s="48">
        <f t="shared" si="1"/>
        <v>0</v>
      </c>
    </row>
    <row r="58" spans="3:24" ht="39.950000000000003" customHeight="1" x14ac:dyDescent="0.2">
      <c r="C58" s="46">
        <v>37</v>
      </c>
      <c r="D58" s="54" t="s">
        <v>172</v>
      </c>
      <c r="E58" s="54"/>
      <c r="F58" s="54"/>
      <c r="G58" s="54"/>
      <c r="H58" s="54"/>
      <c r="I58" s="54"/>
      <c r="J58" s="54"/>
      <c r="K58" s="54"/>
      <c r="L58" s="54"/>
      <c r="M58" s="54"/>
      <c r="N58" s="54"/>
      <c r="O58" s="54"/>
      <c r="P58" s="54"/>
      <c r="Q58" s="54"/>
      <c r="R58" s="54"/>
      <c r="S58" s="54"/>
      <c r="T58" s="54"/>
      <c r="U58" s="54"/>
      <c r="V58" s="54"/>
      <c r="W58" s="48">
        <f t="shared" si="0"/>
        <v>0</v>
      </c>
      <c r="X58" s="48">
        <f t="shared" si="1"/>
        <v>0</v>
      </c>
    </row>
    <row r="59" spans="3:24" ht="39.950000000000003" customHeight="1" x14ac:dyDescent="0.2">
      <c r="C59" s="56" t="s">
        <v>107</v>
      </c>
      <c r="D59" s="57" t="s">
        <v>173</v>
      </c>
      <c r="E59" s="58">
        <f t="shared" ref="E59:W59" si="2">SUM(E22:E58)</f>
        <v>0</v>
      </c>
      <c r="F59" s="58">
        <f t="shared" si="2"/>
        <v>0</v>
      </c>
      <c r="G59" s="58">
        <f t="shared" si="2"/>
        <v>0</v>
      </c>
      <c r="H59" s="58">
        <f t="shared" si="2"/>
        <v>0</v>
      </c>
      <c r="I59" s="58">
        <f t="shared" si="2"/>
        <v>0</v>
      </c>
      <c r="J59" s="58">
        <f t="shared" si="2"/>
        <v>0</v>
      </c>
      <c r="K59" s="58">
        <f t="shared" si="2"/>
        <v>0</v>
      </c>
      <c r="L59" s="58">
        <f t="shared" si="2"/>
        <v>0</v>
      </c>
      <c r="M59" s="58">
        <f t="shared" si="2"/>
        <v>0</v>
      </c>
      <c r="N59" s="58">
        <f t="shared" si="2"/>
        <v>0</v>
      </c>
      <c r="O59" s="58">
        <f t="shared" si="2"/>
        <v>0</v>
      </c>
      <c r="P59" s="58">
        <f t="shared" si="2"/>
        <v>0</v>
      </c>
      <c r="Q59" s="58">
        <f t="shared" si="2"/>
        <v>0</v>
      </c>
      <c r="R59" s="58">
        <f t="shared" si="2"/>
        <v>0</v>
      </c>
      <c r="S59" s="58">
        <f t="shared" si="2"/>
        <v>0</v>
      </c>
      <c r="T59" s="58">
        <f t="shared" si="2"/>
        <v>0</v>
      </c>
      <c r="U59" s="58">
        <f t="shared" si="2"/>
        <v>0</v>
      </c>
      <c r="V59" s="58">
        <f t="shared" si="2"/>
        <v>0</v>
      </c>
      <c r="W59" s="58">
        <f t="shared" si="2"/>
        <v>0</v>
      </c>
      <c r="X59" s="58">
        <f t="shared" ref="X59" si="3">SUM(X22:X58)</f>
        <v>0</v>
      </c>
    </row>
    <row r="61" spans="3:24" x14ac:dyDescent="0.2">
      <c r="C61" s="817" t="s">
        <v>1483</v>
      </c>
      <c r="D61" s="198"/>
      <c r="E61" s="198"/>
      <c r="F61" s="198"/>
    </row>
    <row r="62" spans="3:24" x14ac:dyDescent="0.2">
      <c r="C62" s="976" t="s">
        <v>1601</v>
      </c>
      <c r="D62" s="976"/>
      <c r="E62" s="976"/>
      <c r="F62" s="976"/>
    </row>
    <row r="63" spans="3:24" x14ac:dyDescent="0.2">
      <c r="C63" s="976" t="s">
        <v>1486</v>
      </c>
      <c r="D63" s="976"/>
      <c r="E63" s="976"/>
      <c r="F63" s="817"/>
    </row>
    <row r="64" spans="3:24" x14ac:dyDescent="0.2">
      <c r="C64" s="976" t="s">
        <v>1489</v>
      </c>
      <c r="D64" s="976"/>
      <c r="E64" s="976"/>
      <c r="F64" s="817"/>
    </row>
    <row r="65" spans="3:5" x14ac:dyDescent="0.2">
      <c r="C65" s="976" t="s">
        <v>1517</v>
      </c>
      <c r="D65" s="976"/>
      <c r="E65" s="976"/>
    </row>
  </sheetData>
  <mergeCells count="17">
    <mergeCell ref="U19:V19"/>
    <mergeCell ref="W19:X19"/>
    <mergeCell ref="C21:D21"/>
    <mergeCell ref="C8:J8"/>
    <mergeCell ref="E19:F19"/>
    <mergeCell ref="G19:H19"/>
    <mergeCell ref="I19:J19"/>
    <mergeCell ref="K19:L19"/>
    <mergeCell ref="C19:D19"/>
    <mergeCell ref="M19:N19"/>
    <mergeCell ref="O19:P19"/>
    <mergeCell ref="C64:E64"/>
    <mergeCell ref="C65:E65"/>
    <mergeCell ref="Q19:R19"/>
    <mergeCell ref="S19:T19"/>
    <mergeCell ref="C63:E63"/>
    <mergeCell ref="C62:F62"/>
  </mergeCells>
  <dataValidations count="7">
    <dataValidation type="list" allowBlank="1" showInputMessage="1" showErrorMessage="1" sqref="IS65451 SO65451 ACK65451 AMG65451 AWC65451 BFY65451 BPU65451 BZQ65451 CJM65451 CTI65451 DDE65451 DNA65451 DWW65451 EGS65451 EQO65451 FAK65451 FKG65451 FUC65451 GDY65451 GNU65451 GXQ65451 HHM65451 HRI65451 IBE65451 ILA65451 IUW65451 JES65451 JOO65451 JYK65451 KIG65451 KSC65451 LBY65451 LLU65451 LVQ65451 MFM65451 MPI65451 MZE65451 NJA65451 NSW65451 OCS65451 OMO65451 OWK65451 PGG65451 PQC65451 PZY65451 QJU65451 QTQ65451 RDM65451 RNI65451 RXE65451 SHA65451 SQW65451 TAS65451 TKO65451 TUK65451 UEG65451 UOC65451 UXY65451 VHU65451 VRQ65451 WBM65451 WLI65451 WVE65451 IS130987 SO130987 ACK130987 AMG130987 AWC130987 BFY130987 BPU130987 BZQ130987 CJM130987 CTI130987 DDE130987 DNA130987 DWW130987 EGS130987 EQO130987 FAK130987 FKG130987 FUC130987 GDY130987 GNU130987 GXQ130987 HHM130987 HRI130987 IBE130987 ILA130987 IUW130987 JES130987 JOO130987 JYK130987 KIG130987 KSC130987 LBY130987 LLU130987 LVQ130987 MFM130987 MPI130987 MZE130987 NJA130987 NSW130987 OCS130987 OMO130987 OWK130987 PGG130987 PQC130987 PZY130987 QJU130987 QTQ130987 RDM130987 RNI130987 RXE130987 SHA130987 SQW130987 TAS130987 TKO130987 TUK130987 UEG130987 UOC130987 UXY130987 VHU130987 VRQ130987 WBM130987 WLI130987 WVE130987 IS196523 SO196523 ACK196523 AMG196523 AWC196523 BFY196523 BPU196523 BZQ196523 CJM196523 CTI196523 DDE196523 DNA196523 DWW196523 EGS196523 EQO196523 FAK196523 FKG196523 FUC196523 GDY196523 GNU196523 GXQ196523 HHM196523 HRI196523 IBE196523 ILA196523 IUW196523 JES196523 JOO196523 JYK196523 KIG196523 KSC196523 LBY196523 LLU196523 LVQ196523 MFM196523 MPI196523 MZE196523 NJA196523 NSW196523 OCS196523 OMO196523 OWK196523 PGG196523 PQC196523 PZY196523 QJU196523 QTQ196523 RDM196523 RNI196523 RXE196523 SHA196523 SQW196523 TAS196523 TKO196523 TUK196523 UEG196523 UOC196523 UXY196523 VHU196523 VRQ196523 WBM196523 WLI196523 WVE196523 IS262059 SO262059 ACK262059 AMG262059 AWC262059 BFY262059 BPU262059 BZQ262059 CJM262059 CTI262059 DDE262059 DNA262059 DWW262059 EGS262059 EQO262059 FAK262059 FKG262059 FUC262059 GDY262059 GNU262059 GXQ262059 HHM262059 HRI262059 IBE262059 ILA262059 IUW262059 JES262059 JOO262059 JYK262059 KIG262059 KSC262059 LBY262059 LLU262059 LVQ262059 MFM262059 MPI262059 MZE262059 NJA262059 NSW262059 OCS262059 OMO262059 OWK262059 PGG262059 PQC262059 PZY262059 QJU262059 QTQ262059 RDM262059 RNI262059 RXE262059 SHA262059 SQW262059 TAS262059 TKO262059 TUK262059 UEG262059 UOC262059 UXY262059 VHU262059 VRQ262059 WBM262059 WLI262059 WVE262059 IS327595 SO327595 ACK327595 AMG327595 AWC327595 BFY327595 BPU327595 BZQ327595 CJM327595 CTI327595 DDE327595 DNA327595 DWW327595 EGS327595 EQO327595 FAK327595 FKG327595 FUC327595 GDY327595 GNU327595 GXQ327595 HHM327595 HRI327595 IBE327595 ILA327595 IUW327595 JES327595 JOO327595 JYK327595 KIG327595 KSC327595 LBY327595 LLU327595 LVQ327595 MFM327595 MPI327595 MZE327595 NJA327595 NSW327595 OCS327595 OMO327595 OWK327595 PGG327595 PQC327595 PZY327595 QJU327595 QTQ327595 RDM327595 RNI327595 RXE327595 SHA327595 SQW327595 TAS327595 TKO327595 TUK327595 UEG327595 UOC327595 UXY327595 VHU327595 VRQ327595 WBM327595 WLI327595 WVE327595 IS393131 SO393131 ACK393131 AMG393131 AWC393131 BFY393131 BPU393131 BZQ393131 CJM393131 CTI393131 DDE393131 DNA393131 DWW393131 EGS393131 EQO393131 FAK393131 FKG393131 FUC393131 GDY393131 GNU393131 GXQ393131 HHM393131 HRI393131 IBE393131 ILA393131 IUW393131 JES393131 JOO393131 JYK393131 KIG393131 KSC393131 LBY393131 LLU393131 LVQ393131 MFM393131 MPI393131 MZE393131 NJA393131 NSW393131 OCS393131 OMO393131 OWK393131 PGG393131 PQC393131 PZY393131 QJU393131 QTQ393131 RDM393131 RNI393131 RXE393131 SHA393131 SQW393131 TAS393131 TKO393131 TUK393131 UEG393131 UOC393131 UXY393131 VHU393131 VRQ393131 WBM393131 WLI393131 WVE393131 IS458667 SO458667 ACK458667 AMG458667 AWC458667 BFY458667 BPU458667 BZQ458667 CJM458667 CTI458667 DDE458667 DNA458667 DWW458667 EGS458667 EQO458667 FAK458667 FKG458667 FUC458667 GDY458667 GNU458667 GXQ458667 HHM458667 HRI458667 IBE458667 ILA458667 IUW458667 JES458667 JOO458667 JYK458667 KIG458667 KSC458667 LBY458667 LLU458667 LVQ458667 MFM458667 MPI458667 MZE458667 NJA458667 NSW458667 OCS458667 OMO458667 OWK458667 PGG458667 PQC458667 PZY458667 QJU458667 QTQ458667 RDM458667 RNI458667 RXE458667 SHA458667 SQW458667 TAS458667 TKO458667 TUK458667 UEG458667 UOC458667 UXY458667 VHU458667 VRQ458667 WBM458667 WLI458667 WVE458667 IS524203 SO524203 ACK524203 AMG524203 AWC524203 BFY524203 BPU524203 BZQ524203 CJM524203 CTI524203 DDE524203 DNA524203 DWW524203 EGS524203 EQO524203 FAK524203 FKG524203 FUC524203 GDY524203 GNU524203 GXQ524203 HHM524203 HRI524203 IBE524203 ILA524203 IUW524203 JES524203 JOO524203 JYK524203 KIG524203 KSC524203 LBY524203 LLU524203 LVQ524203 MFM524203 MPI524203 MZE524203 NJA524203 NSW524203 OCS524203 OMO524203 OWK524203 PGG524203 PQC524203 PZY524203 QJU524203 QTQ524203 RDM524203 RNI524203 RXE524203 SHA524203 SQW524203 TAS524203 TKO524203 TUK524203 UEG524203 UOC524203 UXY524203 VHU524203 VRQ524203 WBM524203 WLI524203 WVE524203 IS589739 SO589739 ACK589739 AMG589739 AWC589739 BFY589739 BPU589739 BZQ589739 CJM589739 CTI589739 DDE589739 DNA589739 DWW589739 EGS589739 EQO589739 FAK589739 FKG589739 FUC589739 GDY589739 GNU589739 GXQ589739 HHM589739 HRI589739 IBE589739 ILA589739 IUW589739 JES589739 JOO589739 JYK589739 KIG589739 KSC589739 LBY589739 LLU589739 LVQ589739 MFM589739 MPI589739 MZE589739 NJA589739 NSW589739 OCS589739 OMO589739 OWK589739 PGG589739 PQC589739 PZY589739 QJU589739 QTQ589739 RDM589739 RNI589739 RXE589739 SHA589739 SQW589739 TAS589739 TKO589739 TUK589739 UEG589739 UOC589739 UXY589739 VHU589739 VRQ589739 WBM589739 WLI589739 WVE589739 IS655275 SO655275 ACK655275 AMG655275 AWC655275 BFY655275 BPU655275 BZQ655275 CJM655275 CTI655275 DDE655275 DNA655275 DWW655275 EGS655275 EQO655275 FAK655275 FKG655275 FUC655275 GDY655275 GNU655275 GXQ655275 HHM655275 HRI655275 IBE655275 ILA655275 IUW655275 JES655275 JOO655275 JYK655275 KIG655275 KSC655275 LBY655275 LLU655275 LVQ655275 MFM655275 MPI655275 MZE655275 NJA655275 NSW655275 OCS655275 OMO655275 OWK655275 PGG655275 PQC655275 PZY655275 QJU655275 QTQ655275 RDM655275 RNI655275 RXE655275 SHA655275 SQW655275 TAS655275 TKO655275 TUK655275 UEG655275 UOC655275 UXY655275 VHU655275 VRQ655275 WBM655275 WLI655275 WVE655275 IS720811 SO720811 ACK720811 AMG720811 AWC720811 BFY720811 BPU720811 BZQ720811 CJM720811 CTI720811 DDE720811 DNA720811 DWW720811 EGS720811 EQO720811 FAK720811 FKG720811 FUC720811 GDY720811 GNU720811 GXQ720811 HHM720811 HRI720811 IBE720811 ILA720811 IUW720811 JES720811 JOO720811 JYK720811 KIG720811 KSC720811 LBY720811 LLU720811 LVQ720811 MFM720811 MPI720811 MZE720811 NJA720811 NSW720811 OCS720811 OMO720811 OWK720811 PGG720811 PQC720811 PZY720811 QJU720811 QTQ720811 RDM720811 RNI720811 RXE720811 SHA720811 SQW720811 TAS720811 TKO720811 TUK720811 UEG720811 UOC720811 UXY720811 VHU720811 VRQ720811 WBM720811 WLI720811 WVE720811 IS786347 SO786347 ACK786347 AMG786347 AWC786347 BFY786347 BPU786347 BZQ786347 CJM786347 CTI786347 DDE786347 DNA786347 DWW786347 EGS786347 EQO786347 FAK786347 FKG786347 FUC786347 GDY786347 GNU786347 GXQ786347 HHM786347 HRI786347 IBE786347 ILA786347 IUW786347 JES786347 JOO786347 JYK786347 KIG786347 KSC786347 LBY786347 LLU786347 LVQ786347 MFM786347 MPI786347 MZE786347 NJA786347 NSW786347 OCS786347 OMO786347 OWK786347 PGG786347 PQC786347 PZY786347 QJU786347 QTQ786347 RDM786347 RNI786347 RXE786347 SHA786347 SQW786347 TAS786347 TKO786347 TUK786347 UEG786347 UOC786347 UXY786347 VHU786347 VRQ786347 WBM786347 WLI786347 WVE786347 IS851883 SO851883 ACK851883 AMG851883 AWC851883 BFY851883 BPU851883 BZQ851883 CJM851883 CTI851883 DDE851883 DNA851883 DWW851883 EGS851883 EQO851883 FAK851883 FKG851883 FUC851883 GDY851883 GNU851883 GXQ851883 HHM851883 HRI851883 IBE851883 ILA851883 IUW851883 JES851883 JOO851883 JYK851883 KIG851883 KSC851883 LBY851883 LLU851883 LVQ851883 MFM851883 MPI851883 MZE851883 NJA851883 NSW851883 OCS851883 OMO851883 OWK851883 PGG851883 PQC851883 PZY851883 QJU851883 QTQ851883 RDM851883 RNI851883 RXE851883 SHA851883 SQW851883 TAS851883 TKO851883 TUK851883 UEG851883 UOC851883 UXY851883 VHU851883 VRQ851883 WBM851883 WLI851883 WVE851883 IS917419 SO917419 ACK917419 AMG917419 AWC917419 BFY917419 BPU917419 BZQ917419 CJM917419 CTI917419 DDE917419 DNA917419 DWW917419 EGS917419 EQO917419 FAK917419 FKG917419 FUC917419 GDY917419 GNU917419 GXQ917419 HHM917419 HRI917419 IBE917419 ILA917419 IUW917419 JES917419 JOO917419 JYK917419 KIG917419 KSC917419 LBY917419 LLU917419 LVQ917419 MFM917419 MPI917419 MZE917419 NJA917419 NSW917419 OCS917419 OMO917419 OWK917419 PGG917419 PQC917419 PZY917419 QJU917419 QTQ917419 RDM917419 RNI917419 RXE917419 SHA917419 SQW917419 TAS917419 TKO917419 TUK917419 UEG917419 UOC917419 UXY917419 VHU917419 VRQ917419 WBM917419 WLI917419 WVE917419 IS982955 SO982955 ACK982955 AMG982955 AWC982955 BFY982955 BPU982955 BZQ982955 CJM982955 CTI982955 DDE982955 DNA982955 DWW982955 EGS982955 EQO982955 FAK982955 FKG982955 FUC982955 GDY982955 GNU982955 GXQ982955 HHM982955 HRI982955 IBE982955 ILA982955 IUW982955 JES982955 JOO982955 JYK982955 KIG982955 KSC982955 LBY982955 LLU982955 LVQ982955 MFM982955 MPI982955 MZE982955 NJA982955 NSW982955 OCS982955 OMO982955 OWK982955 PGG982955 PQC982955 PZY982955 QJU982955 QTQ982955 RDM982955 RNI982955 RXE982955 SHA982955 SQW982955 TAS982955 TKO982955 TUK982955 UEG982955 UOC982955 UXY982955 VHU982955 VRQ982955 WBM982955 WLI982955 WVE982955 IS1048491 SO1048491 ACK1048491 AMG1048491 AWC1048491 BFY1048491 BPU1048491 BZQ1048491 CJM1048491 CTI1048491 DDE1048491 DNA1048491 DWW1048491 EGS1048491 EQO1048491 FAK1048491 FKG1048491 FUC1048491 GDY1048491 GNU1048491 GXQ1048491 HHM1048491 HRI1048491 IBE1048491 ILA1048491 IUW1048491 JES1048491 JOO1048491 JYK1048491 KIG1048491 KSC1048491 LBY1048491 LLU1048491 LVQ1048491 MFM1048491 MPI1048491 MZE1048491 NJA1048491 NSW1048491 OCS1048491 OMO1048491 OWK1048491 PGG1048491 PQC1048491 PZY1048491 QJU1048491 QTQ1048491 RDM1048491 RNI1048491 RXE1048491 SHA1048491 SQW1048491 TAS1048491 TKO1048491 TUK1048491 UEG1048491 UOC1048491 UXY1048491 VHU1048491 VRQ1048491 WBM1048491 WLI1048491 WVE1048491">
      <formula1>"2010, 2009, 2008, 2007, 2006"</formula1>
    </dataValidation>
    <dataValidation type="list" allowBlank="1" showInputMessage="1" showErrorMessage="1" sqref="IS65453 SO65453 ACK65453 AMG65453 AWC65453 BFY65453 BPU65453 BZQ65453 CJM65453 CTI65453 DDE65453 DNA65453 DWW65453 EGS65453 EQO65453 FAK65453 FKG65453 FUC65453 GDY65453 GNU65453 GXQ65453 HHM65453 HRI65453 IBE65453 ILA65453 IUW65453 JES65453 JOO65453 JYK65453 KIG65453 KSC65453 LBY65453 LLU65453 LVQ65453 MFM65453 MPI65453 MZE65453 NJA65453 NSW65453 OCS65453 OMO65453 OWK65453 PGG65453 PQC65453 PZY65453 QJU65453 QTQ65453 RDM65453 RNI65453 RXE65453 SHA65453 SQW65453 TAS65453 TKO65453 TUK65453 UEG65453 UOC65453 UXY65453 VHU65453 VRQ65453 WBM65453 WLI65453 WVE65453 IS130989 SO130989 ACK130989 AMG130989 AWC130989 BFY130989 BPU130989 BZQ130989 CJM130989 CTI130989 DDE130989 DNA130989 DWW130989 EGS130989 EQO130989 FAK130989 FKG130989 FUC130989 GDY130989 GNU130989 GXQ130989 HHM130989 HRI130989 IBE130989 ILA130989 IUW130989 JES130989 JOO130989 JYK130989 KIG130989 KSC130989 LBY130989 LLU130989 LVQ130989 MFM130989 MPI130989 MZE130989 NJA130989 NSW130989 OCS130989 OMO130989 OWK130989 PGG130989 PQC130989 PZY130989 QJU130989 QTQ130989 RDM130989 RNI130989 RXE130989 SHA130989 SQW130989 TAS130989 TKO130989 TUK130989 UEG130989 UOC130989 UXY130989 VHU130989 VRQ130989 WBM130989 WLI130989 WVE130989 IS196525 SO196525 ACK196525 AMG196525 AWC196525 BFY196525 BPU196525 BZQ196525 CJM196525 CTI196525 DDE196525 DNA196525 DWW196525 EGS196525 EQO196525 FAK196525 FKG196525 FUC196525 GDY196525 GNU196525 GXQ196525 HHM196525 HRI196525 IBE196525 ILA196525 IUW196525 JES196525 JOO196525 JYK196525 KIG196525 KSC196525 LBY196525 LLU196525 LVQ196525 MFM196525 MPI196525 MZE196525 NJA196525 NSW196525 OCS196525 OMO196525 OWK196525 PGG196525 PQC196525 PZY196525 QJU196525 QTQ196525 RDM196525 RNI196525 RXE196525 SHA196525 SQW196525 TAS196525 TKO196525 TUK196525 UEG196525 UOC196525 UXY196525 VHU196525 VRQ196525 WBM196525 WLI196525 WVE196525 IS262061 SO262061 ACK262061 AMG262061 AWC262061 BFY262061 BPU262061 BZQ262061 CJM262061 CTI262061 DDE262061 DNA262061 DWW262061 EGS262061 EQO262061 FAK262061 FKG262061 FUC262061 GDY262061 GNU262061 GXQ262061 HHM262061 HRI262061 IBE262061 ILA262061 IUW262061 JES262061 JOO262061 JYK262061 KIG262061 KSC262061 LBY262061 LLU262061 LVQ262061 MFM262061 MPI262061 MZE262061 NJA262061 NSW262061 OCS262061 OMO262061 OWK262061 PGG262061 PQC262061 PZY262061 QJU262061 QTQ262061 RDM262061 RNI262061 RXE262061 SHA262061 SQW262061 TAS262061 TKO262061 TUK262061 UEG262061 UOC262061 UXY262061 VHU262061 VRQ262061 WBM262061 WLI262061 WVE262061 IS327597 SO327597 ACK327597 AMG327597 AWC327597 BFY327597 BPU327597 BZQ327597 CJM327597 CTI327597 DDE327597 DNA327597 DWW327597 EGS327597 EQO327597 FAK327597 FKG327597 FUC327597 GDY327597 GNU327597 GXQ327597 HHM327597 HRI327597 IBE327597 ILA327597 IUW327597 JES327597 JOO327597 JYK327597 KIG327597 KSC327597 LBY327597 LLU327597 LVQ327597 MFM327597 MPI327597 MZE327597 NJA327597 NSW327597 OCS327597 OMO327597 OWK327597 PGG327597 PQC327597 PZY327597 QJU327597 QTQ327597 RDM327597 RNI327597 RXE327597 SHA327597 SQW327597 TAS327597 TKO327597 TUK327597 UEG327597 UOC327597 UXY327597 VHU327597 VRQ327597 WBM327597 WLI327597 WVE327597 IS393133 SO393133 ACK393133 AMG393133 AWC393133 BFY393133 BPU393133 BZQ393133 CJM393133 CTI393133 DDE393133 DNA393133 DWW393133 EGS393133 EQO393133 FAK393133 FKG393133 FUC393133 GDY393133 GNU393133 GXQ393133 HHM393133 HRI393133 IBE393133 ILA393133 IUW393133 JES393133 JOO393133 JYK393133 KIG393133 KSC393133 LBY393133 LLU393133 LVQ393133 MFM393133 MPI393133 MZE393133 NJA393133 NSW393133 OCS393133 OMO393133 OWK393133 PGG393133 PQC393133 PZY393133 QJU393133 QTQ393133 RDM393133 RNI393133 RXE393133 SHA393133 SQW393133 TAS393133 TKO393133 TUK393133 UEG393133 UOC393133 UXY393133 VHU393133 VRQ393133 WBM393133 WLI393133 WVE393133 IS458669 SO458669 ACK458669 AMG458669 AWC458669 BFY458669 BPU458669 BZQ458669 CJM458669 CTI458669 DDE458669 DNA458669 DWW458669 EGS458669 EQO458669 FAK458669 FKG458669 FUC458669 GDY458669 GNU458669 GXQ458669 HHM458669 HRI458669 IBE458669 ILA458669 IUW458669 JES458669 JOO458669 JYK458669 KIG458669 KSC458669 LBY458669 LLU458669 LVQ458669 MFM458669 MPI458669 MZE458669 NJA458669 NSW458669 OCS458669 OMO458669 OWK458669 PGG458669 PQC458669 PZY458669 QJU458669 QTQ458669 RDM458669 RNI458669 RXE458669 SHA458669 SQW458669 TAS458669 TKO458669 TUK458669 UEG458669 UOC458669 UXY458669 VHU458669 VRQ458669 WBM458669 WLI458669 WVE458669 IS524205 SO524205 ACK524205 AMG524205 AWC524205 BFY524205 BPU524205 BZQ524205 CJM524205 CTI524205 DDE524205 DNA524205 DWW524205 EGS524205 EQO524205 FAK524205 FKG524205 FUC524205 GDY524205 GNU524205 GXQ524205 HHM524205 HRI524205 IBE524205 ILA524205 IUW524205 JES524205 JOO524205 JYK524205 KIG524205 KSC524205 LBY524205 LLU524205 LVQ524205 MFM524205 MPI524205 MZE524205 NJA524205 NSW524205 OCS524205 OMO524205 OWK524205 PGG524205 PQC524205 PZY524205 QJU524205 QTQ524205 RDM524205 RNI524205 RXE524205 SHA524205 SQW524205 TAS524205 TKO524205 TUK524205 UEG524205 UOC524205 UXY524205 VHU524205 VRQ524205 WBM524205 WLI524205 WVE524205 IS589741 SO589741 ACK589741 AMG589741 AWC589741 BFY589741 BPU589741 BZQ589741 CJM589741 CTI589741 DDE589741 DNA589741 DWW589741 EGS589741 EQO589741 FAK589741 FKG589741 FUC589741 GDY589741 GNU589741 GXQ589741 HHM589741 HRI589741 IBE589741 ILA589741 IUW589741 JES589741 JOO589741 JYK589741 KIG589741 KSC589741 LBY589741 LLU589741 LVQ589741 MFM589741 MPI589741 MZE589741 NJA589741 NSW589741 OCS589741 OMO589741 OWK589741 PGG589741 PQC589741 PZY589741 QJU589741 QTQ589741 RDM589741 RNI589741 RXE589741 SHA589741 SQW589741 TAS589741 TKO589741 TUK589741 UEG589741 UOC589741 UXY589741 VHU589741 VRQ589741 WBM589741 WLI589741 WVE589741 IS655277 SO655277 ACK655277 AMG655277 AWC655277 BFY655277 BPU655277 BZQ655277 CJM655277 CTI655277 DDE655277 DNA655277 DWW655277 EGS655277 EQO655277 FAK655277 FKG655277 FUC655277 GDY655277 GNU655277 GXQ655277 HHM655277 HRI655277 IBE655277 ILA655277 IUW655277 JES655277 JOO655277 JYK655277 KIG655277 KSC655277 LBY655277 LLU655277 LVQ655277 MFM655277 MPI655277 MZE655277 NJA655277 NSW655277 OCS655277 OMO655277 OWK655277 PGG655277 PQC655277 PZY655277 QJU655277 QTQ655277 RDM655277 RNI655277 RXE655277 SHA655277 SQW655277 TAS655277 TKO655277 TUK655277 UEG655277 UOC655277 UXY655277 VHU655277 VRQ655277 WBM655277 WLI655277 WVE655277 IS720813 SO720813 ACK720813 AMG720813 AWC720813 BFY720813 BPU720813 BZQ720813 CJM720813 CTI720813 DDE720813 DNA720813 DWW720813 EGS720813 EQO720813 FAK720813 FKG720813 FUC720813 GDY720813 GNU720813 GXQ720813 HHM720813 HRI720813 IBE720813 ILA720813 IUW720813 JES720813 JOO720813 JYK720813 KIG720813 KSC720813 LBY720813 LLU720813 LVQ720813 MFM720813 MPI720813 MZE720813 NJA720813 NSW720813 OCS720813 OMO720813 OWK720813 PGG720813 PQC720813 PZY720813 QJU720813 QTQ720813 RDM720813 RNI720813 RXE720813 SHA720813 SQW720813 TAS720813 TKO720813 TUK720813 UEG720813 UOC720813 UXY720813 VHU720813 VRQ720813 WBM720813 WLI720813 WVE720813 IS786349 SO786349 ACK786349 AMG786349 AWC786349 BFY786349 BPU786349 BZQ786349 CJM786349 CTI786349 DDE786349 DNA786349 DWW786349 EGS786349 EQO786349 FAK786349 FKG786349 FUC786349 GDY786349 GNU786349 GXQ786349 HHM786349 HRI786349 IBE786349 ILA786349 IUW786349 JES786349 JOO786349 JYK786349 KIG786349 KSC786349 LBY786349 LLU786349 LVQ786349 MFM786349 MPI786349 MZE786349 NJA786349 NSW786349 OCS786349 OMO786349 OWK786349 PGG786349 PQC786349 PZY786349 QJU786349 QTQ786349 RDM786349 RNI786349 RXE786349 SHA786349 SQW786349 TAS786349 TKO786349 TUK786349 UEG786349 UOC786349 UXY786349 VHU786349 VRQ786349 WBM786349 WLI786349 WVE786349 IS851885 SO851885 ACK851885 AMG851885 AWC851885 BFY851885 BPU851885 BZQ851885 CJM851885 CTI851885 DDE851885 DNA851885 DWW851885 EGS851885 EQO851885 FAK851885 FKG851885 FUC851885 GDY851885 GNU851885 GXQ851885 HHM851885 HRI851885 IBE851885 ILA851885 IUW851885 JES851885 JOO851885 JYK851885 KIG851885 KSC851885 LBY851885 LLU851885 LVQ851885 MFM851885 MPI851885 MZE851885 NJA851885 NSW851885 OCS851885 OMO851885 OWK851885 PGG851885 PQC851885 PZY851885 QJU851885 QTQ851885 RDM851885 RNI851885 RXE851885 SHA851885 SQW851885 TAS851885 TKO851885 TUK851885 UEG851885 UOC851885 UXY851885 VHU851885 VRQ851885 WBM851885 WLI851885 WVE851885 IS917421 SO917421 ACK917421 AMG917421 AWC917421 BFY917421 BPU917421 BZQ917421 CJM917421 CTI917421 DDE917421 DNA917421 DWW917421 EGS917421 EQO917421 FAK917421 FKG917421 FUC917421 GDY917421 GNU917421 GXQ917421 HHM917421 HRI917421 IBE917421 ILA917421 IUW917421 JES917421 JOO917421 JYK917421 KIG917421 KSC917421 LBY917421 LLU917421 LVQ917421 MFM917421 MPI917421 MZE917421 NJA917421 NSW917421 OCS917421 OMO917421 OWK917421 PGG917421 PQC917421 PZY917421 QJU917421 QTQ917421 RDM917421 RNI917421 RXE917421 SHA917421 SQW917421 TAS917421 TKO917421 TUK917421 UEG917421 UOC917421 UXY917421 VHU917421 VRQ917421 WBM917421 WLI917421 WVE917421 IS982957 SO982957 ACK982957 AMG982957 AWC982957 BFY982957 BPU982957 BZQ982957 CJM982957 CTI982957 DDE982957 DNA982957 DWW982957 EGS982957 EQO982957 FAK982957 FKG982957 FUC982957 GDY982957 GNU982957 GXQ982957 HHM982957 HRI982957 IBE982957 ILA982957 IUW982957 JES982957 JOO982957 JYK982957 KIG982957 KSC982957 LBY982957 LLU982957 LVQ982957 MFM982957 MPI982957 MZE982957 NJA982957 NSW982957 OCS982957 OMO982957 OWK982957 PGG982957 PQC982957 PZY982957 QJU982957 QTQ982957 RDM982957 RNI982957 RXE982957 SHA982957 SQW982957 TAS982957 TKO982957 TUK982957 UEG982957 UOC982957 UXY982957 VHU982957 VRQ982957 WBM982957 WLI982957 WVE982957 IS1048493 SO1048493 ACK1048493 AMG1048493 AWC1048493 BFY1048493 BPU1048493 BZQ1048493 CJM1048493 CTI1048493 DDE1048493 DNA1048493 DWW1048493 EGS1048493 EQO1048493 FAK1048493 FKG1048493 FUC1048493 GDY1048493 GNU1048493 GXQ1048493 HHM1048493 HRI1048493 IBE1048493 ILA1048493 IUW1048493 JES1048493 JOO1048493 JYK1048493 KIG1048493 KSC1048493 LBY1048493 LLU1048493 LVQ1048493 MFM1048493 MPI1048493 MZE1048493 NJA1048493 NSW1048493 OCS1048493 OMO1048493 OWK1048493 PGG1048493 PQC1048493 PZY1048493 QJU1048493 QTQ1048493 RDM1048493 RNI1048493 RXE1048493 SHA1048493 SQW1048493 TAS1048493 TKO1048493 TUK1048493 UEG1048493 UOC1048493 UXY1048493 VHU1048493 VRQ1048493 WBM1048493 WLI1048493 WVE1048493">
      <formula1>"Insurer1, Insurer2, Insurer3, Insurer4, Insurer5, …"</formula1>
    </dataValidation>
    <dataValidation type="list" allowBlank="1" showInputMessage="1" showErrorMessage="1" sqref="IY65453 SU65453 ACQ65453 AMM65453 AWI65453 BGE65453 BQA65453 BZW65453 CJS65453 CTO65453 DDK65453 DNG65453 DXC65453 EGY65453 EQU65453 FAQ65453 FKM65453 FUI65453 GEE65453 GOA65453 GXW65453 HHS65453 HRO65453 IBK65453 ILG65453 IVC65453 JEY65453 JOU65453 JYQ65453 KIM65453 KSI65453 LCE65453 LMA65453 LVW65453 MFS65453 MPO65453 MZK65453 NJG65453 NTC65453 OCY65453 OMU65453 OWQ65453 PGM65453 PQI65453 QAE65453 QKA65453 QTW65453 RDS65453 RNO65453 RXK65453 SHG65453 SRC65453 TAY65453 TKU65453 TUQ65453 UEM65453 UOI65453 UYE65453 VIA65453 VRW65453 WBS65453 WLO65453 WVK65453 IY130989 SU130989 ACQ130989 AMM130989 AWI130989 BGE130989 BQA130989 BZW130989 CJS130989 CTO130989 DDK130989 DNG130989 DXC130989 EGY130989 EQU130989 FAQ130989 FKM130989 FUI130989 GEE130989 GOA130989 GXW130989 HHS130989 HRO130989 IBK130989 ILG130989 IVC130989 JEY130989 JOU130989 JYQ130989 KIM130989 KSI130989 LCE130989 LMA130989 LVW130989 MFS130989 MPO130989 MZK130989 NJG130989 NTC130989 OCY130989 OMU130989 OWQ130989 PGM130989 PQI130989 QAE130989 QKA130989 QTW130989 RDS130989 RNO130989 RXK130989 SHG130989 SRC130989 TAY130989 TKU130989 TUQ130989 UEM130989 UOI130989 UYE130989 VIA130989 VRW130989 WBS130989 WLO130989 WVK130989 IY196525 SU196525 ACQ196525 AMM196525 AWI196525 BGE196525 BQA196525 BZW196525 CJS196525 CTO196525 DDK196525 DNG196525 DXC196525 EGY196525 EQU196525 FAQ196525 FKM196525 FUI196525 GEE196525 GOA196525 GXW196525 HHS196525 HRO196525 IBK196525 ILG196525 IVC196525 JEY196525 JOU196525 JYQ196525 KIM196525 KSI196525 LCE196525 LMA196525 LVW196525 MFS196525 MPO196525 MZK196525 NJG196525 NTC196525 OCY196525 OMU196525 OWQ196525 PGM196525 PQI196525 QAE196525 QKA196525 QTW196525 RDS196525 RNO196525 RXK196525 SHG196525 SRC196525 TAY196525 TKU196525 TUQ196525 UEM196525 UOI196525 UYE196525 VIA196525 VRW196525 WBS196525 WLO196525 WVK196525 IY262061 SU262061 ACQ262061 AMM262061 AWI262061 BGE262061 BQA262061 BZW262061 CJS262061 CTO262061 DDK262061 DNG262061 DXC262061 EGY262061 EQU262061 FAQ262061 FKM262061 FUI262061 GEE262061 GOA262061 GXW262061 HHS262061 HRO262061 IBK262061 ILG262061 IVC262061 JEY262061 JOU262061 JYQ262061 KIM262061 KSI262061 LCE262061 LMA262061 LVW262061 MFS262061 MPO262061 MZK262061 NJG262061 NTC262061 OCY262061 OMU262061 OWQ262061 PGM262061 PQI262061 QAE262061 QKA262061 QTW262061 RDS262061 RNO262061 RXK262061 SHG262061 SRC262061 TAY262061 TKU262061 TUQ262061 UEM262061 UOI262061 UYE262061 VIA262061 VRW262061 WBS262061 WLO262061 WVK262061 IY327597 SU327597 ACQ327597 AMM327597 AWI327597 BGE327597 BQA327597 BZW327597 CJS327597 CTO327597 DDK327597 DNG327597 DXC327597 EGY327597 EQU327597 FAQ327597 FKM327597 FUI327597 GEE327597 GOA327597 GXW327597 HHS327597 HRO327597 IBK327597 ILG327597 IVC327597 JEY327597 JOU327597 JYQ327597 KIM327597 KSI327597 LCE327597 LMA327597 LVW327597 MFS327597 MPO327597 MZK327597 NJG327597 NTC327597 OCY327597 OMU327597 OWQ327597 PGM327597 PQI327597 QAE327597 QKA327597 QTW327597 RDS327597 RNO327597 RXK327597 SHG327597 SRC327597 TAY327597 TKU327597 TUQ327597 UEM327597 UOI327597 UYE327597 VIA327597 VRW327597 WBS327597 WLO327597 WVK327597 IY393133 SU393133 ACQ393133 AMM393133 AWI393133 BGE393133 BQA393133 BZW393133 CJS393133 CTO393133 DDK393133 DNG393133 DXC393133 EGY393133 EQU393133 FAQ393133 FKM393133 FUI393133 GEE393133 GOA393133 GXW393133 HHS393133 HRO393133 IBK393133 ILG393133 IVC393133 JEY393133 JOU393133 JYQ393133 KIM393133 KSI393133 LCE393133 LMA393133 LVW393133 MFS393133 MPO393133 MZK393133 NJG393133 NTC393133 OCY393133 OMU393133 OWQ393133 PGM393133 PQI393133 QAE393133 QKA393133 QTW393133 RDS393133 RNO393133 RXK393133 SHG393133 SRC393133 TAY393133 TKU393133 TUQ393133 UEM393133 UOI393133 UYE393133 VIA393133 VRW393133 WBS393133 WLO393133 WVK393133 IY458669 SU458669 ACQ458669 AMM458669 AWI458669 BGE458669 BQA458669 BZW458669 CJS458669 CTO458669 DDK458669 DNG458669 DXC458669 EGY458669 EQU458669 FAQ458669 FKM458669 FUI458669 GEE458669 GOA458669 GXW458669 HHS458669 HRO458669 IBK458669 ILG458669 IVC458669 JEY458669 JOU458669 JYQ458669 KIM458669 KSI458669 LCE458669 LMA458669 LVW458669 MFS458669 MPO458669 MZK458669 NJG458669 NTC458669 OCY458669 OMU458669 OWQ458669 PGM458669 PQI458669 QAE458669 QKA458669 QTW458669 RDS458669 RNO458669 RXK458669 SHG458669 SRC458669 TAY458669 TKU458669 TUQ458669 UEM458669 UOI458669 UYE458669 VIA458669 VRW458669 WBS458669 WLO458669 WVK458669 IY524205 SU524205 ACQ524205 AMM524205 AWI524205 BGE524205 BQA524205 BZW524205 CJS524205 CTO524205 DDK524205 DNG524205 DXC524205 EGY524205 EQU524205 FAQ524205 FKM524205 FUI524205 GEE524205 GOA524205 GXW524205 HHS524205 HRO524205 IBK524205 ILG524205 IVC524205 JEY524205 JOU524205 JYQ524205 KIM524205 KSI524205 LCE524205 LMA524205 LVW524205 MFS524205 MPO524205 MZK524205 NJG524205 NTC524205 OCY524205 OMU524205 OWQ524205 PGM524205 PQI524205 QAE524205 QKA524205 QTW524205 RDS524205 RNO524205 RXK524205 SHG524205 SRC524205 TAY524205 TKU524205 TUQ524205 UEM524205 UOI524205 UYE524205 VIA524205 VRW524205 WBS524205 WLO524205 WVK524205 IY589741 SU589741 ACQ589741 AMM589741 AWI589741 BGE589741 BQA589741 BZW589741 CJS589741 CTO589741 DDK589741 DNG589741 DXC589741 EGY589741 EQU589741 FAQ589741 FKM589741 FUI589741 GEE589741 GOA589741 GXW589741 HHS589741 HRO589741 IBK589741 ILG589741 IVC589741 JEY589741 JOU589741 JYQ589741 KIM589741 KSI589741 LCE589741 LMA589741 LVW589741 MFS589741 MPO589741 MZK589741 NJG589741 NTC589741 OCY589741 OMU589741 OWQ589741 PGM589741 PQI589741 QAE589741 QKA589741 QTW589741 RDS589741 RNO589741 RXK589741 SHG589741 SRC589741 TAY589741 TKU589741 TUQ589741 UEM589741 UOI589741 UYE589741 VIA589741 VRW589741 WBS589741 WLO589741 WVK589741 IY655277 SU655277 ACQ655277 AMM655277 AWI655277 BGE655277 BQA655277 BZW655277 CJS655277 CTO655277 DDK655277 DNG655277 DXC655277 EGY655277 EQU655277 FAQ655277 FKM655277 FUI655277 GEE655277 GOA655277 GXW655277 HHS655277 HRO655277 IBK655277 ILG655277 IVC655277 JEY655277 JOU655277 JYQ655277 KIM655277 KSI655277 LCE655277 LMA655277 LVW655277 MFS655277 MPO655277 MZK655277 NJG655277 NTC655277 OCY655277 OMU655277 OWQ655277 PGM655277 PQI655277 QAE655277 QKA655277 QTW655277 RDS655277 RNO655277 RXK655277 SHG655277 SRC655277 TAY655277 TKU655277 TUQ655277 UEM655277 UOI655277 UYE655277 VIA655277 VRW655277 WBS655277 WLO655277 WVK655277 IY720813 SU720813 ACQ720813 AMM720813 AWI720813 BGE720813 BQA720813 BZW720813 CJS720813 CTO720813 DDK720813 DNG720813 DXC720813 EGY720813 EQU720813 FAQ720813 FKM720813 FUI720813 GEE720813 GOA720813 GXW720813 HHS720813 HRO720813 IBK720813 ILG720813 IVC720813 JEY720813 JOU720813 JYQ720813 KIM720813 KSI720813 LCE720813 LMA720813 LVW720813 MFS720813 MPO720813 MZK720813 NJG720813 NTC720813 OCY720813 OMU720813 OWQ720813 PGM720813 PQI720813 QAE720813 QKA720813 QTW720813 RDS720813 RNO720813 RXK720813 SHG720813 SRC720813 TAY720813 TKU720813 TUQ720813 UEM720813 UOI720813 UYE720813 VIA720813 VRW720813 WBS720813 WLO720813 WVK720813 IY786349 SU786349 ACQ786349 AMM786349 AWI786349 BGE786349 BQA786349 BZW786349 CJS786349 CTO786349 DDK786349 DNG786349 DXC786349 EGY786349 EQU786349 FAQ786349 FKM786349 FUI786349 GEE786349 GOA786349 GXW786349 HHS786349 HRO786349 IBK786349 ILG786349 IVC786349 JEY786349 JOU786349 JYQ786349 KIM786349 KSI786349 LCE786349 LMA786349 LVW786349 MFS786349 MPO786349 MZK786349 NJG786349 NTC786349 OCY786349 OMU786349 OWQ786349 PGM786349 PQI786349 QAE786349 QKA786349 QTW786349 RDS786349 RNO786349 RXK786349 SHG786349 SRC786349 TAY786349 TKU786349 TUQ786349 UEM786349 UOI786349 UYE786349 VIA786349 VRW786349 WBS786349 WLO786349 WVK786349 IY851885 SU851885 ACQ851885 AMM851885 AWI851885 BGE851885 BQA851885 BZW851885 CJS851885 CTO851885 DDK851885 DNG851885 DXC851885 EGY851885 EQU851885 FAQ851885 FKM851885 FUI851885 GEE851885 GOA851885 GXW851885 HHS851885 HRO851885 IBK851885 ILG851885 IVC851885 JEY851885 JOU851885 JYQ851885 KIM851885 KSI851885 LCE851885 LMA851885 LVW851885 MFS851885 MPO851885 MZK851885 NJG851885 NTC851885 OCY851885 OMU851885 OWQ851885 PGM851885 PQI851885 QAE851885 QKA851885 QTW851885 RDS851885 RNO851885 RXK851885 SHG851885 SRC851885 TAY851885 TKU851885 TUQ851885 UEM851885 UOI851885 UYE851885 VIA851885 VRW851885 WBS851885 WLO851885 WVK851885 IY917421 SU917421 ACQ917421 AMM917421 AWI917421 BGE917421 BQA917421 BZW917421 CJS917421 CTO917421 DDK917421 DNG917421 DXC917421 EGY917421 EQU917421 FAQ917421 FKM917421 FUI917421 GEE917421 GOA917421 GXW917421 HHS917421 HRO917421 IBK917421 ILG917421 IVC917421 JEY917421 JOU917421 JYQ917421 KIM917421 KSI917421 LCE917421 LMA917421 LVW917421 MFS917421 MPO917421 MZK917421 NJG917421 NTC917421 OCY917421 OMU917421 OWQ917421 PGM917421 PQI917421 QAE917421 QKA917421 QTW917421 RDS917421 RNO917421 RXK917421 SHG917421 SRC917421 TAY917421 TKU917421 TUQ917421 UEM917421 UOI917421 UYE917421 VIA917421 VRW917421 WBS917421 WLO917421 WVK917421 IY982957 SU982957 ACQ982957 AMM982957 AWI982957 BGE982957 BQA982957 BZW982957 CJS982957 CTO982957 DDK982957 DNG982957 DXC982957 EGY982957 EQU982957 FAQ982957 FKM982957 FUI982957 GEE982957 GOA982957 GXW982957 HHS982957 HRO982957 IBK982957 ILG982957 IVC982957 JEY982957 JOU982957 JYQ982957 KIM982957 KSI982957 LCE982957 LMA982957 LVW982957 MFS982957 MPO982957 MZK982957 NJG982957 NTC982957 OCY982957 OMU982957 OWQ982957 PGM982957 PQI982957 QAE982957 QKA982957 QTW982957 RDS982957 RNO982957 RXK982957 SHG982957 SRC982957 TAY982957 TKU982957 TUQ982957 UEM982957 UOI982957 UYE982957 VIA982957 VRW982957 WBS982957 WLO982957 WVK982957 IY1048493 SU1048493 ACQ1048493 AMM1048493 AWI1048493 BGE1048493 BQA1048493 BZW1048493 CJS1048493 CTO1048493 DDK1048493 DNG1048493 DXC1048493 EGY1048493 EQU1048493 FAQ1048493 FKM1048493 FUI1048493 GEE1048493 GOA1048493 GXW1048493 HHS1048493 HRO1048493 IBK1048493 ILG1048493 IVC1048493 JEY1048493 JOU1048493 JYQ1048493 KIM1048493 KSI1048493 LCE1048493 LMA1048493 LVW1048493 MFS1048493 MPO1048493 MZK1048493 NJG1048493 NTC1048493 OCY1048493 OMU1048493 OWQ1048493 PGM1048493 PQI1048493 QAE1048493 QKA1048493 QTW1048493 RDS1048493 RNO1048493 RXK1048493 SHG1048493 SRC1048493 TAY1048493 TKU1048493 TUQ1048493 UEM1048493 UOI1048493 UYE1048493 VIA1048493 VRW1048493 WBS1048493 WLO1048493 WVK1048493">
      <formula1>"Micro Insurance, Social, Rural, Social Security"</formula1>
    </dataValidation>
    <dataValidation type="list" allowBlank="1" showInputMessage="1" showErrorMessage="1" sqref="IY65451 SU65451 ACQ65451 AMM65451 AWI65451 BGE65451 BQA65451 BZW65451 CJS65451 CTO65451 DDK65451 DNG65451 DXC65451 EGY65451 EQU65451 FAQ65451 FKM65451 FUI65451 GEE65451 GOA65451 GXW65451 HHS65451 HRO65451 IBK65451 ILG65451 IVC65451 JEY65451 JOU65451 JYQ65451 KIM65451 KSI65451 LCE65451 LMA65451 LVW65451 MFS65451 MPO65451 MZK65451 NJG65451 NTC65451 OCY65451 OMU65451 OWQ65451 PGM65451 PQI65451 QAE65451 QKA65451 QTW65451 RDS65451 RNO65451 RXK65451 SHG65451 SRC65451 TAY65451 TKU65451 TUQ65451 UEM65451 UOI65451 UYE65451 VIA65451 VRW65451 WBS65451 WLO65451 WVK65451 IY130987 SU130987 ACQ130987 AMM130987 AWI130987 BGE130987 BQA130987 BZW130987 CJS130987 CTO130987 DDK130987 DNG130987 DXC130987 EGY130987 EQU130987 FAQ130987 FKM130987 FUI130987 GEE130987 GOA130987 GXW130987 HHS130987 HRO130987 IBK130987 ILG130987 IVC130987 JEY130987 JOU130987 JYQ130987 KIM130987 KSI130987 LCE130987 LMA130987 LVW130987 MFS130987 MPO130987 MZK130987 NJG130987 NTC130987 OCY130987 OMU130987 OWQ130987 PGM130987 PQI130987 QAE130987 QKA130987 QTW130987 RDS130987 RNO130987 RXK130987 SHG130987 SRC130987 TAY130987 TKU130987 TUQ130987 UEM130987 UOI130987 UYE130987 VIA130987 VRW130987 WBS130987 WLO130987 WVK130987 IY196523 SU196523 ACQ196523 AMM196523 AWI196523 BGE196523 BQA196523 BZW196523 CJS196523 CTO196523 DDK196523 DNG196523 DXC196523 EGY196523 EQU196523 FAQ196523 FKM196523 FUI196523 GEE196523 GOA196523 GXW196523 HHS196523 HRO196523 IBK196523 ILG196523 IVC196523 JEY196523 JOU196523 JYQ196523 KIM196523 KSI196523 LCE196523 LMA196523 LVW196523 MFS196523 MPO196523 MZK196523 NJG196523 NTC196523 OCY196523 OMU196523 OWQ196523 PGM196523 PQI196523 QAE196523 QKA196523 QTW196523 RDS196523 RNO196523 RXK196523 SHG196523 SRC196523 TAY196523 TKU196523 TUQ196523 UEM196523 UOI196523 UYE196523 VIA196523 VRW196523 WBS196523 WLO196523 WVK196523 IY262059 SU262059 ACQ262059 AMM262059 AWI262059 BGE262059 BQA262059 BZW262059 CJS262059 CTO262059 DDK262059 DNG262059 DXC262059 EGY262059 EQU262059 FAQ262059 FKM262059 FUI262059 GEE262059 GOA262059 GXW262059 HHS262059 HRO262059 IBK262059 ILG262059 IVC262059 JEY262059 JOU262059 JYQ262059 KIM262059 KSI262059 LCE262059 LMA262059 LVW262059 MFS262059 MPO262059 MZK262059 NJG262059 NTC262059 OCY262059 OMU262059 OWQ262059 PGM262059 PQI262059 QAE262059 QKA262059 QTW262059 RDS262059 RNO262059 RXK262059 SHG262059 SRC262059 TAY262059 TKU262059 TUQ262059 UEM262059 UOI262059 UYE262059 VIA262059 VRW262059 WBS262059 WLO262059 WVK262059 IY327595 SU327595 ACQ327595 AMM327595 AWI327595 BGE327595 BQA327595 BZW327595 CJS327595 CTO327595 DDK327595 DNG327595 DXC327595 EGY327595 EQU327595 FAQ327595 FKM327595 FUI327595 GEE327595 GOA327595 GXW327595 HHS327595 HRO327595 IBK327595 ILG327595 IVC327595 JEY327595 JOU327595 JYQ327595 KIM327595 KSI327595 LCE327595 LMA327595 LVW327595 MFS327595 MPO327595 MZK327595 NJG327595 NTC327595 OCY327595 OMU327595 OWQ327595 PGM327595 PQI327595 QAE327595 QKA327595 QTW327595 RDS327595 RNO327595 RXK327595 SHG327595 SRC327595 TAY327595 TKU327595 TUQ327595 UEM327595 UOI327595 UYE327595 VIA327595 VRW327595 WBS327595 WLO327595 WVK327595 IY393131 SU393131 ACQ393131 AMM393131 AWI393131 BGE393131 BQA393131 BZW393131 CJS393131 CTO393131 DDK393131 DNG393131 DXC393131 EGY393131 EQU393131 FAQ393131 FKM393131 FUI393131 GEE393131 GOA393131 GXW393131 HHS393131 HRO393131 IBK393131 ILG393131 IVC393131 JEY393131 JOU393131 JYQ393131 KIM393131 KSI393131 LCE393131 LMA393131 LVW393131 MFS393131 MPO393131 MZK393131 NJG393131 NTC393131 OCY393131 OMU393131 OWQ393131 PGM393131 PQI393131 QAE393131 QKA393131 QTW393131 RDS393131 RNO393131 RXK393131 SHG393131 SRC393131 TAY393131 TKU393131 TUQ393131 UEM393131 UOI393131 UYE393131 VIA393131 VRW393131 WBS393131 WLO393131 WVK393131 IY458667 SU458667 ACQ458667 AMM458667 AWI458667 BGE458667 BQA458667 BZW458667 CJS458667 CTO458667 DDK458667 DNG458667 DXC458667 EGY458667 EQU458667 FAQ458667 FKM458667 FUI458667 GEE458667 GOA458667 GXW458667 HHS458667 HRO458667 IBK458667 ILG458667 IVC458667 JEY458667 JOU458667 JYQ458667 KIM458667 KSI458667 LCE458667 LMA458667 LVW458667 MFS458667 MPO458667 MZK458667 NJG458667 NTC458667 OCY458667 OMU458667 OWQ458667 PGM458667 PQI458667 QAE458667 QKA458667 QTW458667 RDS458667 RNO458667 RXK458667 SHG458667 SRC458667 TAY458667 TKU458667 TUQ458667 UEM458667 UOI458667 UYE458667 VIA458667 VRW458667 WBS458667 WLO458667 WVK458667 IY524203 SU524203 ACQ524203 AMM524203 AWI524203 BGE524203 BQA524203 BZW524203 CJS524203 CTO524203 DDK524203 DNG524203 DXC524203 EGY524203 EQU524203 FAQ524203 FKM524203 FUI524203 GEE524203 GOA524203 GXW524203 HHS524203 HRO524203 IBK524203 ILG524203 IVC524203 JEY524203 JOU524203 JYQ524203 KIM524203 KSI524203 LCE524203 LMA524203 LVW524203 MFS524203 MPO524203 MZK524203 NJG524203 NTC524203 OCY524203 OMU524203 OWQ524203 PGM524203 PQI524203 QAE524203 QKA524203 QTW524203 RDS524203 RNO524203 RXK524203 SHG524203 SRC524203 TAY524203 TKU524203 TUQ524203 UEM524203 UOI524203 UYE524203 VIA524203 VRW524203 WBS524203 WLO524203 WVK524203 IY589739 SU589739 ACQ589739 AMM589739 AWI589739 BGE589739 BQA589739 BZW589739 CJS589739 CTO589739 DDK589739 DNG589739 DXC589739 EGY589739 EQU589739 FAQ589739 FKM589739 FUI589739 GEE589739 GOA589739 GXW589739 HHS589739 HRO589739 IBK589739 ILG589739 IVC589739 JEY589739 JOU589739 JYQ589739 KIM589739 KSI589739 LCE589739 LMA589739 LVW589739 MFS589739 MPO589739 MZK589739 NJG589739 NTC589739 OCY589739 OMU589739 OWQ589739 PGM589739 PQI589739 QAE589739 QKA589739 QTW589739 RDS589739 RNO589739 RXK589739 SHG589739 SRC589739 TAY589739 TKU589739 TUQ589739 UEM589739 UOI589739 UYE589739 VIA589739 VRW589739 WBS589739 WLO589739 WVK589739 IY655275 SU655275 ACQ655275 AMM655275 AWI655275 BGE655275 BQA655275 BZW655275 CJS655275 CTO655275 DDK655275 DNG655275 DXC655275 EGY655275 EQU655275 FAQ655275 FKM655275 FUI655275 GEE655275 GOA655275 GXW655275 HHS655275 HRO655275 IBK655275 ILG655275 IVC655275 JEY655275 JOU655275 JYQ655275 KIM655275 KSI655275 LCE655275 LMA655275 LVW655275 MFS655275 MPO655275 MZK655275 NJG655275 NTC655275 OCY655275 OMU655275 OWQ655275 PGM655275 PQI655275 QAE655275 QKA655275 QTW655275 RDS655275 RNO655275 RXK655275 SHG655275 SRC655275 TAY655275 TKU655275 TUQ655275 UEM655275 UOI655275 UYE655275 VIA655275 VRW655275 WBS655275 WLO655275 WVK655275 IY720811 SU720811 ACQ720811 AMM720811 AWI720811 BGE720811 BQA720811 BZW720811 CJS720811 CTO720811 DDK720811 DNG720811 DXC720811 EGY720811 EQU720811 FAQ720811 FKM720811 FUI720811 GEE720811 GOA720811 GXW720811 HHS720811 HRO720811 IBK720811 ILG720811 IVC720811 JEY720811 JOU720811 JYQ720811 KIM720811 KSI720811 LCE720811 LMA720811 LVW720811 MFS720811 MPO720811 MZK720811 NJG720811 NTC720811 OCY720811 OMU720811 OWQ720811 PGM720811 PQI720811 QAE720811 QKA720811 QTW720811 RDS720811 RNO720811 RXK720811 SHG720811 SRC720811 TAY720811 TKU720811 TUQ720811 UEM720811 UOI720811 UYE720811 VIA720811 VRW720811 WBS720811 WLO720811 WVK720811 IY786347 SU786347 ACQ786347 AMM786347 AWI786347 BGE786347 BQA786347 BZW786347 CJS786347 CTO786347 DDK786347 DNG786347 DXC786347 EGY786347 EQU786347 FAQ786347 FKM786347 FUI786347 GEE786347 GOA786347 GXW786347 HHS786347 HRO786347 IBK786347 ILG786347 IVC786347 JEY786347 JOU786347 JYQ786347 KIM786347 KSI786347 LCE786347 LMA786347 LVW786347 MFS786347 MPO786347 MZK786347 NJG786347 NTC786347 OCY786347 OMU786347 OWQ786347 PGM786347 PQI786347 QAE786347 QKA786347 QTW786347 RDS786347 RNO786347 RXK786347 SHG786347 SRC786347 TAY786347 TKU786347 TUQ786347 UEM786347 UOI786347 UYE786347 VIA786347 VRW786347 WBS786347 WLO786347 WVK786347 IY851883 SU851883 ACQ851883 AMM851883 AWI851883 BGE851883 BQA851883 BZW851883 CJS851883 CTO851883 DDK851883 DNG851883 DXC851883 EGY851883 EQU851883 FAQ851883 FKM851883 FUI851883 GEE851883 GOA851883 GXW851883 HHS851883 HRO851883 IBK851883 ILG851883 IVC851883 JEY851883 JOU851883 JYQ851883 KIM851883 KSI851883 LCE851883 LMA851883 LVW851883 MFS851883 MPO851883 MZK851883 NJG851883 NTC851883 OCY851883 OMU851883 OWQ851883 PGM851883 PQI851883 QAE851883 QKA851883 QTW851883 RDS851883 RNO851883 RXK851883 SHG851883 SRC851883 TAY851883 TKU851883 TUQ851883 UEM851883 UOI851883 UYE851883 VIA851883 VRW851883 WBS851883 WLO851883 WVK851883 IY917419 SU917419 ACQ917419 AMM917419 AWI917419 BGE917419 BQA917419 BZW917419 CJS917419 CTO917419 DDK917419 DNG917419 DXC917419 EGY917419 EQU917419 FAQ917419 FKM917419 FUI917419 GEE917419 GOA917419 GXW917419 HHS917419 HRO917419 IBK917419 ILG917419 IVC917419 JEY917419 JOU917419 JYQ917419 KIM917419 KSI917419 LCE917419 LMA917419 LVW917419 MFS917419 MPO917419 MZK917419 NJG917419 NTC917419 OCY917419 OMU917419 OWQ917419 PGM917419 PQI917419 QAE917419 QKA917419 QTW917419 RDS917419 RNO917419 RXK917419 SHG917419 SRC917419 TAY917419 TKU917419 TUQ917419 UEM917419 UOI917419 UYE917419 VIA917419 VRW917419 WBS917419 WLO917419 WVK917419 IY982955 SU982955 ACQ982955 AMM982955 AWI982955 BGE982955 BQA982955 BZW982955 CJS982955 CTO982955 DDK982955 DNG982955 DXC982955 EGY982955 EQU982955 FAQ982955 FKM982955 FUI982955 GEE982955 GOA982955 GXW982955 HHS982955 HRO982955 IBK982955 ILG982955 IVC982955 JEY982955 JOU982955 JYQ982955 KIM982955 KSI982955 LCE982955 LMA982955 LVW982955 MFS982955 MPO982955 MZK982955 NJG982955 NTC982955 OCY982955 OMU982955 OWQ982955 PGM982955 PQI982955 QAE982955 QKA982955 QTW982955 RDS982955 RNO982955 RXK982955 SHG982955 SRC982955 TAY982955 TKU982955 TUQ982955 UEM982955 UOI982955 UYE982955 VIA982955 VRW982955 WBS982955 WLO982955 WVK982955 IY1048491 SU1048491 ACQ1048491 AMM1048491 AWI1048491 BGE1048491 BQA1048491 BZW1048491 CJS1048491 CTO1048491 DDK1048491 DNG1048491 DXC1048491 EGY1048491 EQU1048491 FAQ1048491 FKM1048491 FUI1048491 GEE1048491 GOA1048491 GXW1048491 HHS1048491 HRO1048491 IBK1048491 ILG1048491 IVC1048491 JEY1048491 JOU1048491 JYQ1048491 KIM1048491 KSI1048491 LCE1048491 LMA1048491 LVW1048491 MFS1048491 MPO1048491 MZK1048491 NJG1048491 NTC1048491 OCY1048491 OMU1048491 OWQ1048491 PGM1048491 PQI1048491 QAE1048491 QKA1048491 QTW1048491 RDS1048491 RNO1048491 RXK1048491 SHG1048491 SRC1048491 TAY1048491 TKU1048491 TUQ1048491 UEM1048491 UOI1048491 UYE1048491 VIA1048491 VRW1048491 WBS1048491 WLO1048491 WVK1048491">
      <formula1>"Q1, Q2, Q3, Q4"</formula1>
    </dataValidation>
    <dataValidation type="list" allowBlank="1" showInputMessage="1" showErrorMessage="1" sqref="H16">
      <formula1>inputtemplatelevel</formula1>
    </dataValidation>
    <dataValidation type="list" allowBlank="1" showInputMessage="1" showErrorMessage="1" sqref="IT16 WVF982981 WLJ982981 WBN982981 VRR982981 VHV982981 UXZ982981 UOD982981 UEH982981 TUL982981 TKP982981 TAT982981 SQX982981 SHB982981 RXF982981 RNJ982981 RDN982981 QTR982981 QJV982981 PZZ982981 PQD982981 PGH982981 OWL982981 OMP982981 OCT982981 NSX982981 NJB982981 MZF982981 MPJ982981 MFN982981 LVR982981 LLV982981 LBZ982981 KSD982981 KIH982981 JYL982981 JOP982981 JET982981 IUX982981 ILB982981 IBF982981 HRJ982981 HHN982981 GXR982981 GNV982981 GDZ982981 FUD982981 FKH982981 FAL982981 EQP982981 EGT982981 DWX982981 DNB982981 DDF982981 CTJ982981 CJN982981 BZR982981 BPV982981 BFZ982981 AWD982981 AMH982981 ACL982981 SP982981 IT982981 G982981 WVF917445 WLJ917445 WBN917445 VRR917445 VHV917445 UXZ917445 UOD917445 UEH917445 TUL917445 TKP917445 TAT917445 SQX917445 SHB917445 RXF917445 RNJ917445 RDN917445 QTR917445 QJV917445 PZZ917445 PQD917445 PGH917445 OWL917445 OMP917445 OCT917445 NSX917445 NJB917445 MZF917445 MPJ917445 MFN917445 LVR917445 LLV917445 LBZ917445 KSD917445 KIH917445 JYL917445 JOP917445 JET917445 IUX917445 ILB917445 IBF917445 HRJ917445 HHN917445 GXR917445 GNV917445 GDZ917445 FUD917445 FKH917445 FAL917445 EQP917445 EGT917445 DWX917445 DNB917445 DDF917445 CTJ917445 CJN917445 BZR917445 BPV917445 BFZ917445 AWD917445 AMH917445 ACL917445 SP917445 IT917445 G917445 WVF851909 WLJ851909 WBN851909 VRR851909 VHV851909 UXZ851909 UOD851909 UEH851909 TUL851909 TKP851909 TAT851909 SQX851909 SHB851909 RXF851909 RNJ851909 RDN851909 QTR851909 QJV851909 PZZ851909 PQD851909 PGH851909 OWL851909 OMP851909 OCT851909 NSX851909 NJB851909 MZF851909 MPJ851909 MFN851909 LVR851909 LLV851909 LBZ851909 KSD851909 KIH851909 JYL851909 JOP851909 JET851909 IUX851909 ILB851909 IBF851909 HRJ851909 HHN851909 GXR851909 GNV851909 GDZ851909 FUD851909 FKH851909 FAL851909 EQP851909 EGT851909 DWX851909 DNB851909 DDF851909 CTJ851909 CJN851909 BZR851909 BPV851909 BFZ851909 AWD851909 AMH851909 ACL851909 SP851909 IT851909 G851909 WVF786373 WLJ786373 WBN786373 VRR786373 VHV786373 UXZ786373 UOD786373 UEH786373 TUL786373 TKP786373 TAT786373 SQX786373 SHB786373 RXF786373 RNJ786373 RDN786373 QTR786373 QJV786373 PZZ786373 PQD786373 PGH786373 OWL786373 OMP786373 OCT786373 NSX786373 NJB786373 MZF786373 MPJ786373 MFN786373 LVR786373 LLV786373 LBZ786373 KSD786373 KIH786373 JYL786373 JOP786373 JET786373 IUX786373 ILB786373 IBF786373 HRJ786373 HHN786373 GXR786373 GNV786373 GDZ786373 FUD786373 FKH786373 FAL786373 EQP786373 EGT786373 DWX786373 DNB786373 DDF786373 CTJ786373 CJN786373 BZR786373 BPV786373 BFZ786373 AWD786373 AMH786373 ACL786373 SP786373 IT786373 G786373 WVF720837 WLJ720837 WBN720837 VRR720837 VHV720837 UXZ720837 UOD720837 UEH720837 TUL720837 TKP720837 TAT720837 SQX720837 SHB720837 RXF720837 RNJ720837 RDN720837 QTR720837 QJV720837 PZZ720837 PQD720837 PGH720837 OWL720837 OMP720837 OCT720837 NSX720837 NJB720837 MZF720837 MPJ720837 MFN720837 LVR720837 LLV720837 LBZ720837 KSD720837 KIH720837 JYL720837 JOP720837 JET720837 IUX720837 ILB720837 IBF720837 HRJ720837 HHN720837 GXR720837 GNV720837 GDZ720837 FUD720837 FKH720837 FAL720837 EQP720837 EGT720837 DWX720837 DNB720837 DDF720837 CTJ720837 CJN720837 BZR720837 BPV720837 BFZ720837 AWD720837 AMH720837 ACL720837 SP720837 IT720837 G720837 WVF655301 WLJ655301 WBN655301 VRR655301 VHV655301 UXZ655301 UOD655301 UEH655301 TUL655301 TKP655301 TAT655301 SQX655301 SHB655301 RXF655301 RNJ655301 RDN655301 QTR655301 QJV655301 PZZ655301 PQD655301 PGH655301 OWL655301 OMP655301 OCT655301 NSX655301 NJB655301 MZF655301 MPJ655301 MFN655301 LVR655301 LLV655301 LBZ655301 KSD655301 KIH655301 JYL655301 JOP655301 JET655301 IUX655301 ILB655301 IBF655301 HRJ655301 HHN655301 GXR655301 GNV655301 GDZ655301 FUD655301 FKH655301 FAL655301 EQP655301 EGT655301 DWX655301 DNB655301 DDF655301 CTJ655301 CJN655301 BZR655301 BPV655301 BFZ655301 AWD655301 AMH655301 ACL655301 SP655301 IT655301 G655301 WVF589765 WLJ589765 WBN589765 VRR589765 VHV589765 UXZ589765 UOD589765 UEH589765 TUL589765 TKP589765 TAT589765 SQX589765 SHB589765 RXF589765 RNJ589765 RDN589765 QTR589765 QJV589765 PZZ589765 PQD589765 PGH589765 OWL589765 OMP589765 OCT589765 NSX589765 NJB589765 MZF589765 MPJ589765 MFN589765 LVR589765 LLV589765 LBZ589765 KSD589765 KIH589765 JYL589765 JOP589765 JET589765 IUX589765 ILB589765 IBF589765 HRJ589765 HHN589765 GXR589765 GNV589765 GDZ589765 FUD589765 FKH589765 FAL589765 EQP589765 EGT589765 DWX589765 DNB589765 DDF589765 CTJ589765 CJN589765 BZR589765 BPV589765 BFZ589765 AWD589765 AMH589765 ACL589765 SP589765 IT589765 G589765 WVF524229 WLJ524229 WBN524229 VRR524229 VHV524229 UXZ524229 UOD524229 UEH524229 TUL524229 TKP524229 TAT524229 SQX524229 SHB524229 RXF524229 RNJ524229 RDN524229 QTR524229 QJV524229 PZZ524229 PQD524229 PGH524229 OWL524229 OMP524229 OCT524229 NSX524229 NJB524229 MZF524229 MPJ524229 MFN524229 LVR524229 LLV524229 LBZ524229 KSD524229 KIH524229 JYL524229 JOP524229 JET524229 IUX524229 ILB524229 IBF524229 HRJ524229 HHN524229 GXR524229 GNV524229 GDZ524229 FUD524229 FKH524229 FAL524229 EQP524229 EGT524229 DWX524229 DNB524229 DDF524229 CTJ524229 CJN524229 BZR524229 BPV524229 BFZ524229 AWD524229 AMH524229 ACL524229 SP524229 IT524229 G524229 WVF458693 WLJ458693 WBN458693 VRR458693 VHV458693 UXZ458693 UOD458693 UEH458693 TUL458693 TKP458693 TAT458693 SQX458693 SHB458693 RXF458693 RNJ458693 RDN458693 QTR458693 QJV458693 PZZ458693 PQD458693 PGH458693 OWL458693 OMP458693 OCT458693 NSX458693 NJB458693 MZF458693 MPJ458693 MFN458693 LVR458693 LLV458693 LBZ458693 KSD458693 KIH458693 JYL458693 JOP458693 JET458693 IUX458693 ILB458693 IBF458693 HRJ458693 HHN458693 GXR458693 GNV458693 GDZ458693 FUD458693 FKH458693 FAL458693 EQP458693 EGT458693 DWX458693 DNB458693 DDF458693 CTJ458693 CJN458693 BZR458693 BPV458693 BFZ458693 AWD458693 AMH458693 ACL458693 SP458693 IT458693 G458693 WVF393157 WLJ393157 WBN393157 VRR393157 VHV393157 UXZ393157 UOD393157 UEH393157 TUL393157 TKP393157 TAT393157 SQX393157 SHB393157 RXF393157 RNJ393157 RDN393157 QTR393157 QJV393157 PZZ393157 PQD393157 PGH393157 OWL393157 OMP393157 OCT393157 NSX393157 NJB393157 MZF393157 MPJ393157 MFN393157 LVR393157 LLV393157 LBZ393157 KSD393157 KIH393157 JYL393157 JOP393157 JET393157 IUX393157 ILB393157 IBF393157 HRJ393157 HHN393157 GXR393157 GNV393157 GDZ393157 FUD393157 FKH393157 FAL393157 EQP393157 EGT393157 DWX393157 DNB393157 DDF393157 CTJ393157 CJN393157 BZR393157 BPV393157 BFZ393157 AWD393157 AMH393157 ACL393157 SP393157 IT393157 G393157 WVF327621 WLJ327621 WBN327621 VRR327621 VHV327621 UXZ327621 UOD327621 UEH327621 TUL327621 TKP327621 TAT327621 SQX327621 SHB327621 RXF327621 RNJ327621 RDN327621 QTR327621 QJV327621 PZZ327621 PQD327621 PGH327621 OWL327621 OMP327621 OCT327621 NSX327621 NJB327621 MZF327621 MPJ327621 MFN327621 LVR327621 LLV327621 LBZ327621 KSD327621 KIH327621 JYL327621 JOP327621 JET327621 IUX327621 ILB327621 IBF327621 HRJ327621 HHN327621 GXR327621 GNV327621 GDZ327621 FUD327621 FKH327621 FAL327621 EQP327621 EGT327621 DWX327621 DNB327621 DDF327621 CTJ327621 CJN327621 BZR327621 BPV327621 BFZ327621 AWD327621 AMH327621 ACL327621 SP327621 IT327621 G327621 WVF262085 WLJ262085 WBN262085 VRR262085 VHV262085 UXZ262085 UOD262085 UEH262085 TUL262085 TKP262085 TAT262085 SQX262085 SHB262085 RXF262085 RNJ262085 RDN262085 QTR262085 QJV262085 PZZ262085 PQD262085 PGH262085 OWL262085 OMP262085 OCT262085 NSX262085 NJB262085 MZF262085 MPJ262085 MFN262085 LVR262085 LLV262085 LBZ262085 KSD262085 KIH262085 JYL262085 JOP262085 JET262085 IUX262085 ILB262085 IBF262085 HRJ262085 HHN262085 GXR262085 GNV262085 GDZ262085 FUD262085 FKH262085 FAL262085 EQP262085 EGT262085 DWX262085 DNB262085 DDF262085 CTJ262085 CJN262085 BZR262085 BPV262085 BFZ262085 AWD262085 AMH262085 ACL262085 SP262085 IT262085 G262085 WVF196549 WLJ196549 WBN196549 VRR196549 VHV196549 UXZ196549 UOD196549 UEH196549 TUL196549 TKP196549 TAT196549 SQX196549 SHB196549 RXF196549 RNJ196549 RDN196549 QTR196549 QJV196549 PZZ196549 PQD196549 PGH196549 OWL196549 OMP196549 OCT196549 NSX196549 NJB196549 MZF196549 MPJ196549 MFN196549 LVR196549 LLV196549 LBZ196549 KSD196549 KIH196549 JYL196549 JOP196549 JET196549 IUX196549 ILB196549 IBF196549 HRJ196549 HHN196549 GXR196549 GNV196549 GDZ196549 FUD196549 FKH196549 FAL196549 EQP196549 EGT196549 DWX196549 DNB196549 DDF196549 CTJ196549 CJN196549 BZR196549 BPV196549 BFZ196549 AWD196549 AMH196549 ACL196549 SP196549 IT196549 G196549 WVF131013 WLJ131013 WBN131013 VRR131013 VHV131013 UXZ131013 UOD131013 UEH131013 TUL131013 TKP131013 TAT131013 SQX131013 SHB131013 RXF131013 RNJ131013 RDN131013 QTR131013 QJV131013 PZZ131013 PQD131013 PGH131013 OWL131013 OMP131013 OCT131013 NSX131013 NJB131013 MZF131013 MPJ131013 MFN131013 LVR131013 LLV131013 LBZ131013 KSD131013 KIH131013 JYL131013 JOP131013 JET131013 IUX131013 ILB131013 IBF131013 HRJ131013 HHN131013 GXR131013 GNV131013 GDZ131013 FUD131013 FKH131013 FAL131013 EQP131013 EGT131013 DWX131013 DNB131013 DDF131013 CTJ131013 CJN131013 BZR131013 BPV131013 BFZ131013 AWD131013 AMH131013 ACL131013 SP131013 IT131013 G131013 WVF65477 WLJ65477 WBN65477 VRR65477 VHV65477 UXZ65477 UOD65477 UEH65477 TUL65477 TKP65477 TAT65477 SQX65477 SHB65477 RXF65477 RNJ65477 RDN65477 QTR65477 QJV65477 PZZ65477 PQD65477 PGH65477 OWL65477 OMP65477 OCT65477 NSX65477 NJB65477 MZF65477 MPJ65477 MFN65477 LVR65477 LLV65477 LBZ65477 KSD65477 KIH65477 JYL65477 JOP65477 JET65477 IUX65477 ILB65477 IBF65477 HRJ65477 HHN65477 GXR65477 GNV65477 GDZ65477 FUD65477 FKH65477 FAL65477 EQP65477 EGT65477 DWX65477 DNB65477 DDF65477 CTJ65477 CJN65477 BZR65477 BPV65477 BFZ65477 AWD65477 AMH65477 ACL65477 SP65477 IT65477 G65477 WVF16 WLJ16 WBN16 VRR16 VHV16 UXZ16 UOD16 UEH16 TUL16 TKP16 TAT16 SQX16 SHB16 RXF16 RNJ16 RDN16 QTR16 QJV16 PZZ16 PQD16 PGH16 OWL16 OMP16 OCT16 NSX16 NJB16 MZF16 MPJ16 MFN16 LVR16 LLV16 LBZ16 KSD16 KIH16 JYL16 JOP16 JET16 IUX16 ILB16 IBF16 HRJ16 HHN16 GXR16 GNV16 GDZ16 FUD16 FKH16 FAL16 EQP16 EGT16 DWX16 DNB16 DDF16 CTJ16 CJN16 BZR16 BPV16 BFZ16 AWD16 AMH16 ACL16 SP16">
      <formula1>$R$3:$R$23</formula1>
    </dataValidation>
    <dataValidation type="list" allowBlank="1" showInputMessage="1" showErrorMessage="1" sqref="WVJ983025:WVK983025 J65521 IX65521:IY65521 ST65521:SU65521 ACP65521:ACQ65521 AML65521:AMM65521 AWH65521:AWI65521 BGD65521:BGE65521 BPZ65521:BQA65521 BZV65521:BZW65521 CJR65521:CJS65521 CTN65521:CTO65521 DDJ65521:DDK65521 DNF65521:DNG65521 DXB65521:DXC65521 EGX65521:EGY65521 EQT65521:EQU65521 FAP65521:FAQ65521 FKL65521:FKM65521 FUH65521:FUI65521 GED65521:GEE65521 GNZ65521:GOA65521 GXV65521:GXW65521 HHR65521:HHS65521 HRN65521:HRO65521 IBJ65521:IBK65521 ILF65521:ILG65521 IVB65521:IVC65521 JEX65521:JEY65521 JOT65521:JOU65521 JYP65521:JYQ65521 KIL65521:KIM65521 KSH65521:KSI65521 LCD65521:LCE65521 LLZ65521:LMA65521 LVV65521:LVW65521 MFR65521:MFS65521 MPN65521:MPO65521 MZJ65521:MZK65521 NJF65521:NJG65521 NTB65521:NTC65521 OCX65521:OCY65521 OMT65521:OMU65521 OWP65521:OWQ65521 PGL65521:PGM65521 PQH65521:PQI65521 QAD65521:QAE65521 QJZ65521:QKA65521 QTV65521:QTW65521 RDR65521:RDS65521 RNN65521:RNO65521 RXJ65521:RXK65521 SHF65521:SHG65521 SRB65521:SRC65521 TAX65521:TAY65521 TKT65521:TKU65521 TUP65521:TUQ65521 UEL65521:UEM65521 UOH65521:UOI65521 UYD65521:UYE65521 VHZ65521:VIA65521 VRV65521:VRW65521 WBR65521:WBS65521 WLN65521:WLO65521 WVJ65521:WVK65521 J131057 IX131057:IY131057 ST131057:SU131057 ACP131057:ACQ131057 AML131057:AMM131057 AWH131057:AWI131057 BGD131057:BGE131057 BPZ131057:BQA131057 BZV131057:BZW131057 CJR131057:CJS131057 CTN131057:CTO131057 DDJ131057:DDK131057 DNF131057:DNG131057 DXB131057:DXC131057 EGX131057:EGY131057 EQT131057:EQU131057 FAP131057:FAQ131057 FKL131057:FKM131057 FUH131057:FUI131057 GED131057:GEE131057 GNZ131057:GOA131057 GXV131057:GXW131057 HHR131057:HHS131057 HRN131057:HRO131057 IBJ131057:IBK131057 ILF131057:ILG131057 IVB131057:IVC131057 JEX131057:JEY131057 JOT131057:JOU131057 JYP131057:JYQ131057 KIL131057:KIM131057 KSH131057:KSI131057 LCD131057:LCE131057 LLZ131057:LMA131057 LVV131057:LVW131057 MFR131057:MFS131057 MPN131057:MPO131057 MZJ131057:MZK131057 NJF131057:NJG131057 NTB131057:NTC131057 OCX131057:OCY131057 OMT131057:OMU131057 OWP131057:OWQ131057 PGL131057:PGM131057 PQH131057:PQI131057 QAD131057:QAE131057 QJZ131057:QKA131057 QTV131057:QTW131057 RDR131057:RDS131057 RNN131057:RNO131057 RXJ131057:RXK131057 SHF131057:SHG131057 SRB131057:SRC131057 TAX131057:TAY131057 TKT131057:TKU131057 TUP131057:TUQ131057 UEL131057:UEM131057 UOH131057:UOI131057 UYD131057:UYE131057 VHZ131057:VIA131057 VRV131057:VRW131057 WBR131057:WBS131057 WLN131057:WLO131057 WVJ131057:WVK131057 J196593 IX196593:IY196593 ST196593:SU196593 ACP196593:ACQ196593 AML196593:AMM196593 AWH196593:AWI196593 BGD196593:BGE196593 BPZ196593:BQA196593 BZV196593:BZW196593 CJR196593:CJS196593 CTN196593:CTO196593 DDJ196593:DDK196593 DNF196593:DNG196593 DXB196593:DXC196593 EGX196593:EGY196593 EQT196593:EQU196593 FAP196593:FAQ196593 FKL196593:FKM196593 FUH196593:FUI196593 GED196593:GEE196593 GNZ196593:GOA196593 GXV196593:GXW196593 HHR196593:HHS196593 HRN196593:HRO196593 IBJ196593:IBK196593 ILF196593:ILG196593 IVB196593:IVC196593 JEX196593:JEY196593 JOT196593:JOU196593 JYP196593:JYQ196593 KIL196593:KIM196593 KSH196593:KSI196593 LCD196593:LCE196593 LLZ196593:LMA196593 LVV196593:LVW196593 MFR196593:MFS196593 MPN196593:MPO196593 MZJ196593:MZK196593 NJF196593:NJG196593 NTB196593:NTC196593 OCX196593:OCY196593 OMT196593:OMU196593 OWP196593:OWQ196593 PGL196593:PGM196593 PQH196593:PQI196593 QAD196593:QAE196593 QJZ196593:QKA196593 QTV196593:QTW196593 RDR196593:RDS196593 RNN196593:RNO196593 RXJ196593:RXK196593 SHF196593:SHG196593 SRB196593:SRC196593 TAX196593:TAY196593 TKT196593:TKU196593 TUP196593:TUQ196593 UEL196593:UEM196593 UOH196593:UOI196593 UYD196593:UYE196593 VHZ196593:VIA196593 VRV196593:VRW196593 WBR196593:WBS196593 WLN196593:WLO196593 WVJ196593:WVK196593 J262129 IX262129:IY262129 ST262129:SU262129 ACP262129:ACQ262129 AML262129:AMM262129 AWH262129:AWI262129 BGD262129:BGE262129 BPZ262129:BQA262129 BZV262129:BZW262129 CJR262129:CJS262129 CTN262129:CTO262129 DDJ262129:DDK262129 DNF262129:DNG262129 DXB262129:DXC262129 EGX262129:EGY262129 EQT262129:EQU262129 FAP262129:FAQ262129 FKL262129:FKM262129 FUH262129:FUI262129 GED262129:GEE262129 GNZ262129:GOA262129 GXV262129:GXW262129 HHR262129:HHS262129 HRN262129:HRO262129 IBJ262129:IBK262129 ILF262129:ILG262129 IVB262129:IVC262129 JEX262129:JEY262129 JOT262129:JOU262129 JYP262129:JYQ262129 KIL262129:KIM262129 KSH262129:KSI262129 LCD262129:LCE262129 LLZ262129:LMA262129 LVV262129:LVW262129 MFR262129:MFS262129 MPN262129:MPO262129 MZJ262129:MZK262129 NJF262129:NJG262129 NTB262129:NTC262129 OCX262129:OCY262129 OMT262129:OMU262129 OWP262129:OWQ262129 PGL262129:PGM262129 PQH262129:PQI262129 QAD262129:QAE262129 QJZ262129:QKA262129 QTV262129:QTW262129 RDR262129:RDS262129 RNN262129:RNO262129 RXJ262129:RXK262129 SHF262129:SHG262129 SRB262129:SRC262129 TAX262129:TAY262129 TKT262129:TKU262129 TUP262129:TUQ262129 UEL262129:UEM262129 UOH262129:UOI262129 UYD262129:UYE262129 VHZ262129:VIA262129 VRV262129:VRW262129 WBR262129:WBS262129 WLN262129:WLO262129 WVJ262129:WVK262129 J327665 IX327665:IY327665 ST327665:SU327665 ACP327665:ACQ327665 AML327665:AMM327665 AWH327665:AWI327665 BGD327665:BGE327665 BPZ327665:BQA327665 BZV327665:BZW327665 CJR327665:CJS327665 CTN327665:CTO327665 DDJ327665:DDK327665 DNF327665:DNG327665 DXB327665:DXC327665 EGX327665:EGY327665 EQT327665:EQU327665 FAP327665:FAQ327665 FKL327665:FKM327665 FUH327665:FUI327665 GED327665:GEE327665 GNZ327665:GOA327665 GXV327665:GXW327665 HHR327665:HHS327665 HRN327665:HRO327665 IBJ327665:IBK327665 ILF327665:ILG327665 IVB327665:IVC327665 JEX327665:JEY327665 JOT327665:JOU327665 JYP327665:JYQ327665 KIL327665:KIM327665 KSH327665:KSI327665 LCD327665:LCE327665 LLZ327665:LMA327665 LVV327665:LVW327665 MFR327665:MFS327665 MPN327665:MPO327665 MZJ327665:MZK327665 NJF327665:NJG327665 NTB327665:NTC327665 OCX327665:OCY327665 OMT327665:OMU327665 OWP327665:OWQ327665 PGL327665:PGM327665 PQH327665:PQI327665 QAD327665:QAE327665 QJZ327665:QKA327665 QTV327665:QTW327665 RDR327665:RDS327665 RNN327665:RNO327665 RXJ327665:RXK327665 SHF327665:SHG327665 SRB327665:SRC327665 TAX327665:TAY327665 TKT327665:TKU327665 TUP327665:TUQ327665 UEL327665:UEM327665 UOH327665:UOI327665 UYD327665:UYE327665 VHZ327665:VIA327665 VRV327665:VRW327665 WBR327665:WBS327665 WLN327665:WLO327665 WVJ327665:WVK327665 J393201 IX393201:IY393201 ST393201:SU393201 ACP393201:ACQ393201 AML393201:AMM393201 AWH393201:AWI393201 BGD393201:BGE393201 BPZ393201:BQA393201 BZV393201:BZW393201 CJR393201:CJS393201 CTN393201:CTO393201 DDJ393201:DDK393201 DNF393201:DNG393201 DXB393201:DXC393201 EGX393201:EGY393201 EQT393201:EQU393201 FAP393201:FAQ393201 FKL393201:FKM393201 FUH393201:FUI393201 GED393201:GEE393201 GNZ393201:GOA393201 GXV393201:GXW393201 HHR393201:HHS393201 HRN393201:HRO393201 IBJ393201:IBK393201 ILF393201:ILG393201 IVB393201:IVC393201 JEX393201:JEY393201 JOT393201:JOU393201 JYP393201:JYQ393201 KIL393201:KIM393201 KSH393201:KSI393201 LCD393201:LCE393201 LLZ393201:LMA393201 LVV393201:LVW393201 MFR393201:MFS393201 MPN393201:MPO393201 MZJ393201:MZK393201 NJF393201:NJG393201 NTB393201:NTC393201 OCX393201:OCY393201 OMT393201:OMU393201 OWP393201:OWQ393201 PGL393201:PGM393201 PQH393201:PQI393201 QAD393201:QAE393201 QJZ393201:QKA393201 QTV393201:QTW393201 RDR393201:RDS393201 RNN393201:RNO393201 RXJ393201:RXK393201 SHF393201:SHG393201 SRB393201:SRC393201 TAX393201:TAY393201 TKT393201:TKU393201 TUP393201:TUQ393201 UEL393201:UEM393201 UOH393201:UOI393201 UYD393201:UYE393201 VHZ393201:VIA393201 VRV393201:VRW393201 WBR393201:WBS393201 WLN393201:WLO393201 WVJ393201:WVK393201 J458737 IX458737:IY458737 ST458737:SU458737 ACP458737:ACQ458737 AML458737:AMM458737 AWH458737:AWI458737 BGD458737:BGE458737 BPZ458737:BQA458737 BZV458737:BZW458737 CJR458737:CJS458737 CTN458737:CTO458737 DDJ458737:DDK458737 DNF458737:DNG458737 DXB458737:DXC458737 EGX458737:EGY458737 EQT458737:EQU458737 FAP458737:FAQ458737 FKL458737:FKM458737 FUH458737:FUI458737 GED458737:GEE458737 GNZ458737:GOA458737 GXV458737:GXW458737 HHR458737:HHS458737 HRN458737:HRO458737 IBJ458737:IBK458737 ILF458737:ILG458737 IVB458737:IVC458737 JEX458737:JEY458737 JOT458737:JOU458737 JYP458737:JYQ458737 KIL458737:KIM458737 KSH458737:KSI458737 LCD458737:LCE458737 LLZ458737:LMA458737 LVV458737:LVW458737 MFR458737:MFS458737 MPN458737:MPO458737 MZJ458737:MZK458737 NJF458737:NJG458737 NTB458737:NTC458737 OCX458737:OCY458737 OMT458737:OMU458737 OWP458737:OWQ458737 PGL458737:PGM458737 PQH458737:PQI458737 QAD458737:QAE458737 QJZ458737:QKA458737 QTV458737:QTW458737 RDR458737:RDS458737 RNN458737:RNO458737 RXJ458737:RXK458737 SHF458737:SHG458737 SRB458737:SRC458737 TAX458737:TAY458737 TKT458737:TKU458737 TUP458737:TUQ458737 UEL458737:UEM458737 UOH458737:UOI458737 UYD458737:UYE458737 VHZ458737:VIA458737 VRV458737:VRW458737 WBR458737:WBS458737 WLN458737:WLO458737 WVJ458737:WVK458737 J524273 IX524273:IY524273 ST524273:SU524273 ACP524273:ACQ524273 AML524273:AMM524273 AWH524273:AWI524273 BGD524273:BGE524273 BPZ524273:BQA524273 BZV524273:BZW524273 CJR524273:CJS524273 CTN524273:CTO524273 DDJ524273:DDK524273 DNF524273:DNG524273 DXB524273:DXC524273 EGX524273:EGY524273 EQT524273:EQU524273 FAP524273:FAQ524273 FKL524273:FKM524273 FUH524273:FUI524273 GED524273:GEE524273 GNZ524273:GOA524273 GXV524273:GXW524273 HHR524273:HHS524273 HRN524273:HRO524273 IBJ524273:IBK524273 ILF524273:ILG524273 IVB524273:IVC524273 JEX524273:JEY524273 JOT524273:JOU524273 JYP524273:JYQ524273 KIL524273:KIM524273 KSH524273:KSI524273 LCD524273:LCE524273 LLZ524273:LMA524273 LVV524273:LVW524273 MFR524273:MFS524273 MPN524273:MPO524273 MZJ524273:MZK524273 NJF524273:NJG524273 NTB524273:NTC524273 OCX524273:OCY524273 OMT524273:OMU524273 OWP524273:OWQ524273 PGL524273:PGM524273 PQH524273:PQI524273 QAD524273:QAE524273 QJZ524273:QKA524273 QTV524273:QTW524273 RDR524273:RDS524273 RNN524273:RNO524273 RXJ524273:RXK524273 SHF524273:SHG524273 SRB524273:SRC524273 TAX524273:TAY524273 TKT524273:TKU524273 TUP524273:TUQ524273 UEL524273:UEM524273 UOH524273:UOI524273 UYD524273:UYE524273 VHZ524273:VIA524273 VRV524273:VRW524273 WBR524273:WBS524273 WLN524273:WLO524273 WVJ524273:WVK524273 J589809 IX589809:IY589809 ST589809:SU589809 ACP589809:ACQ589809 AML589809:AMM589809 AWH589809:AWI589809 BGD589809:BGE589809 BPZ589809:BQA589809 BZV589809:BZW589809 CJR589809:CJS589809 CTN589809:CTO589809 DDJ589809:DDK589809 DNF589809:DNG589809 DXB589809:DXC589809 EGX589809:EGY589809 EQT589809:EQU589809 FAP589809:FAQ589809 FKL589809:FKM589809 FUH589809:FUI589809 GED589809:GEE589809 GNZ589809:GOA589809 GXV589809:GXW589809 HHR589809:HHS589809 HRN589809:HRO589809 IBJ589809:IBK589809 ILF589809:ILG589809 IVB589809:IVC589809 JEX589809:JEY589809 JOT589809:JOU589809 JYP589809:JYQ589809 KIL589809:KIM589809 KSH589809:KSI589809 LCD589809:LCE589809 LLZ589809:LMA589809 LVV589809:LVW589809 MFR589809:MFS589809 MPN589809:MPO589809 MZJ589809:MZK589809 NJF589809:NJG589809 NTB589809:NTC589809 OCX589809:OCY589809 OMT589809:OMU589809 OWP589809:OWQ589809 PGL589809:PGM589809 PQH589809:PQI589809 QAD589809:QAE589809 QJZ589809:QKA589809 QTV589809:QTW589809 RDR589809:RDS589809 RNN589809:RNO589809 RXJ589809:RXK589809 SHF589809:SHG589809 SRB589809:SRC589809 TAX589809:TAY589809 TKT589809:TKU589809 TUP589809:TUQ589809 UEL589809:UEM589809 UOH589809:UOI589809 UYD589809:UYE589809 VHZ589809:VIA589809 VRV589809:VRW589809 WBR589809:WBS589809 WLN589809:WLO589809 WVJ589809:WVK589809 J655345 IX655345:IY655345 ST655345:SU655345 ACP655345:ACQ655345 AML655345:AMM655345 AWH655345:AWI655345 BGD655345:BGE655345 BPZ655345:BQA655345 BZV655345:BZW655345 CJR655345:CJS655345 CTN655345:CTO655345 DDJ655345:DDK655345 DNF655345:DNG655345 DXB655345:DXC655345 EGX655345:EGY655345 EQT655345:EQU655345 FAP655345:FAQ655345 FKL655345:FKM655345 FUH655345:FUI655345 GED655345:GEE655345 GNZ655345:GOA655345 GXV655345:GXW655345 HHR655345:HHS655345 HRN655345:HRO655345 IBJ655345:IBK655345 ILF655345:ILG655345 IVB655345:IVC655345 JEX655345:JEY655345 JOT655345:JOU655345 JYP655345:JYQ655345 KIL655345:KIM655345 KSH655345:KSI655345 LCD655345:LCE655345 LLZ655345:LMA655345 LVV655345:LVW655345 MFR655345:MFS655345 MPN655345:MPO655345 MZJ655345:MZK655345 NJF655345:NJG655345 NTB655345:NTC655345 OCX655345:OCY655345 OMT655345:OMU655345 OWP655345:OWQ655345 PGL655345:PGM655345 PQH655345:PQI655345 QAD655345:QAE655345 QJZ655345:QKA655345 QTV655345:QTW655345 RDR655345:RDS655345 RNN655345:RNO655345 RXJ655345:RXK655345 SHF655345:SHG655345 SRB655345:SRC655345 TAX655345:TAY655345 TKT655345:TKU655345 TUP655345:TUQ655345 UEL655345:UEM655345 UOH655345:UOI655345 UYD655345:UYE655345 VHZ655345:VIA655345 VRV655345:VRW655345 WBR655345:WBS655345 WLN655345:WLO655345 WVJ655345:WVK655345 J720881 IX720881:IY720881 ST720881:SU720881 ACP720881:ACQ720881 AML720881:AMM720881 AWH720881:AWI720881 BGD720881:BGE720881 BPZ720881:BQA720881 BZV720881:BZW720881 CJR720881:CJS720881 CTN720881:CTO720881 DDJ720881:DDK720881 DNF720881:DNG720881 DXB720881:DXC720881 EGX720881:EGY720881 EQT720881:EQU720881 FAP720881:FAQ720881 FKL720881:FKM720881 FUH720881:FUI720881 GED720881:GEE720881 GNZ720881:GOA720881 GXV720881:GXW720881 HHR720881:HHS720881 HRN720881:HRO720881 IBJ720881:IBK720881 ILF720881:ILG720881 IVB720881:IVC720881 JEX720881:JEY720881 JOT720881:JOU720881 JYP720881:JYQ720881 KIL720881:KIM720881 KSH720881:KSI720881 LCD720881:LCE720881 LLZ720881:LMA720881 LVV720881:LVW720881 MFR720881:MFS720881 MPN720881:MPO720881 MZJ720881:MZK720881 NJF720881:NJG720881 NTB720881:NTC720881 OCX720881:OCY720881 OMT720881:OMU720881 OWP720881:OWQ720881 PGL720881:PGM720881 PQH720881:PQI720881 QAD720881:QAE720881 QJZ720881:QKA720881 QTV720881:QTW720881 RDR720881:RDS720881 RNN720881:RNO720881 RXJ720881:RXK720881 SHF720881:SHG720881 SRB720881:SRC720881 TAX720881:TAY720881 TKT720881:TKU720881 TUP720881:TUQ720881 UEL720881:UEM720881 UOH720881:UOI720881 UYD720881:UYE720881 VHZ720881:VIA720881 VRV720881:VRW720881 WBR720881:WBS720881 WLN720881:WLO720881 WVJ720881:WVK720881 J786417 IX786417:IY786417 ST786417:SU786417 ACP786417:ACQ786417 AML786417:AMM786417 AWH786417:AWI786417 BGD786417:BGE786417 BPZ786417:BQA786417 BZV786417:BZW786417 CJR786417:CJS786417 CTN786417:CTO786417 DDJ786417:DDK786417 DNF786417:DNG786417 DXB786417:DXC786417 EGX786417:EGY786417 EQT786417:EQU786417 FAP786417:FAQ786417 FKL786417:FKM786417 FUH786417:FUI786417 GED786417:GEE786417 GNZ786417:GOA786417 GXV786417:GXW786417 HHR786417:HHS786417 HRN786417:HRO786417 IBJ786417:IBK786417 ILF786417:ILG786417 IVB786417:IVC786417 JEX786417:JEY786417 JOT786417:JOU786417 JYP786417:JYQ786417 KIL786417:KIM786417 KSH786417:KSI786417 LCD786417:LCE786417 LLZ786417:LMA786417 LVV786417:LVW786417 MFR786417:MFS786417 MPN786417:MPO786417 MZJ786417:MZK786417 NJF786417:NJG786417 NTB786417:NTC786417 OCX786417:OCY786417 OMT786417:OMU786417 OWP786417:OWQ786417 PGL786417:PGM786417 PQH786417:PQI786417 QAD786417:QAE786417 QJZ786417:QKA786417 QTV786417:QTW786417 RDR786417:RDS786417 RNN786417:RNO786417 RXJ786417:RXK786417 SHF786417:SHG786417 SRB786417:SRC786417 TAX786417:TAY786417 TKT786417:TKU786417 TUP786417:TUQ786417 UEL786417:UEM786417 UOH786417:UOI786417 UYD786417:UYE786417 VHZ786417:VIA786417 VRV786417:VRW786417 WBR786417:WBS786417 WLN786417:WLO786417 WVJ786417:WVK786417 J851953 IX851953:IY851953 ST851953:SU851953 ACP851953:ACQ851953 AML851953:AMM851953 AWH851953:AWI851953 BGD851953:BGE851953 BPZ851953:BQA851953 BZV851953:BZW851953 CJR851953:CJS851953 CTN851953:CTO851953 DDJ851953:DDK851953 DNF851953:DNG851953 DXB851953:DXC851953 EGX851953:EGY851953 EQT851953:EQU851953 FAP851953:FAQ851953 FKL851953:FKM851953 FUH851953:FUI851953 GED851953:GEE851953 GNZ851953:GOA851953 GXV851953:GXW851953 HHR851953:HHS851953 HRN851953:HRO851953 IBJ851953:IBK851953 ILF851953:ILG851953 IVB851953:IVC851953 JEX851953:JEY851953 JOT851953:JOU851953 JYP851953:JYQ851953 KIL851953:KIM851953 KSH851953:KSI851953 LCD851953:LCE851953 LLZ851953:LMA851953 LVV851953:LVW851953 MFR851953:MFS851953 MPN851953:MPO851953 MZJ851953:MZK851953 NJF851953:NJG851953 NTB851953:NTC851953 OCX851953:OCY851953 OMT851953:OMU851953 OWP851953:OWQ851953 PGL851953:PGM851953 PQH851953:PQI851953 QAD851953:QAE851953 QJZ851953:QKA851953 QTV851953:QTW851953 RDR851953:RDS851953 RNN851953:RNO851953 RXJ851953:RXK851953 SHF851953:SHG851953 SRB851953:SRC851953 TAX851953:TAY851953 TKT851953:TKU851953 TUP851953:TUQ851953 UEL851953:UEM851953 UOH851953:UOI851953 UYD851953:UYE851953 VHZ851953:VIA851953 VRV851953:VRW851953 WBR851953:WBS851953 WLN851953:WLO851953 WVJ851953:WVK851953 J917489 IX917489:IY917489 ST917489:SU917489 ACP917489:ACQ917489 AML917489:AMM917489 AWH917489:AWI917489 BGD917489:BGE917489 BPZ917489:BQA917489 BZV917489:BZW917489 CJR917489:CJS917489 CTN917489:CTO917489 DDJ917489:DDK917489 DNF917489:DNG917489 DXB917489:DXC917489 EGX917489:EGY917489 EQT917489:EQU917489 FAP917489:FAQ917489 FKL917489:FKM917489 FUH917489:FUI917489 GED917489:GEE917489 GNZ917489:GOA917489 GXV917489:GXW917489 HHR917489:HHS917489 HRN917489:HRO917489 IBJ917489:IBK917489 ILF917489:ILG917489 IVB917489:IVC917489 JEX917489:JEY917489 JOT917489:JOU917489 JYP917489:JYQ917489 KIL917489:KIM917489 KSH917489:KSI917489 LCD917489:LCE917489 LLZ917489:LMA917489 LVV917489:LVW917489 MFR917489:MFS917489 MPN917489:MPO917489 MZJ917489:MZK917489 NJF917489:NJG917489 NTB917489:NTC917489 OCX917489:OCY917489 OMT917489:OMU917489 OWP917489:OWQ917489 PGL917489:PGM917489 PQH917489:PQI917489 QAD917489:QAE917489 QJZ917489:QKA917489 QTV917489:QTW917489 RDR917489:RDS917489 RNN917489:RNO917489 RXJ917489:RXK917489 SHF917489:SHG917489 SRB917489:SRC917489 TAX917489:TAY917489 TKT917489:TKU917489 TUP917489:TUQ917489 UEL917489:UEM917489 UOH917489:UOI917489 UYD917489:UYE917489 VHZ917489:VIA917489 VRV917489:VRW917489 WBR917489:WBS917489 WLN917489:WLO917489 WVJ917489:WVK917489 J983025 IX983025:IY983025 ST983025:SU983025 ACP983025:ACQ983025 AML983025:AMM983025 AWH983025:AWI983025 BGD983025:BGE983025 BPZ983025:BQA983025 BZV983025:BZW983025 CJR983025:CJS983025 CTN983025:CTO983025 DDJ983025:DDK983025 DNF983025:DNG983025 DXB983025:DXC983025 EGX983025:EGY983025 EQT983025:EQU983025 FAP983025:FAQ983025 FKL983025:FKM983025 FUH983025:FUI983025 GED983025:GEE983025 GNZ983025:GOA983025 GXV983025:GXW983025 HHR983025:HHS983025 HRN983025:HRO983025 IBJ983025:IBK983025 ILF983025:ILG983025 IVB983025:IVC983025 JEX983025:JEY983025 JOT983025:JOU983025 JYP983025:JYQ983025 KIL983025:KIM983025 KSH983025:KSI983025 LCD983025:LCE983025 LLZ983025:LMA983025 LVV983025:LVW983025 MFR983025:MFS983025 MPN983025:MPO983025 MZJ983025:MZK983025 NJF983025:NJG983025 NTB983025:NTC983025 OCX983025:OCY983025 OMT983025:OMU983025 OWP983025:OWQ983025 PGL983025:PGM983025 PQH983025:PQI983025 QAD983025:QAE983025 QJZ983025:QKA983025 QTV983025:QTW983025 RDR983025:RDS983025 RNN983025:RNO983025 RXJ983025:RXK983025 SHF983025:SHG983025 SRB983025:SRC983025 TAX983025:TAY983025 TKT983025:TKU983025 TUP983025:TUQ983025 UEL983025:UEM983025 UOH983025:UOI983025 UYD983025:UYE983025 VHZ983025:VIA983025 VRV983025:VRW983025 WBR983025:WBS983025 WLN983025:WLO983025 WVG983025 H65521 IU65521 SQ65521 ACM65521 AMI65521 AWE65521 BGA65521 BPW65521 BZS65521 CJO65521 CTK65521 DDG65521 DNC65521 DWY65521 EGU65521 EQQ65521 FAM65521 FKI65521 FUE65521 GEA65521 GNW65521 GXS65521 HHO65521 HRK65521 IBG65521 ILC65521 IUY65521 JEU65521 JOQ65521 JYM65521 KII65521 KSE65521 LCA65521 LLW65521 LVS65521 MFO65521 MPK65521 MZG65521 NJC65521 NSY65521 OCU65521 OMQ65521 OWM65521 PGI65521 PQE65521 QAA65521 QJW65521 QTS65521 RDO65521 RNK65521 RXG65521 SHC65521 SQY65521 TAU65521 TKQ65521 TUM65521 UEI65521 UOE65521 UYA65521 VHW65521 VRS65521 WBO65521 WLK65521 WVG65521 H131057 IU131057 SQ131057 ACM131057 AMI131057 AWE131057 BGA131057 BPW131057 BZS131057 CJO131057 CTK131057 DDG131057 DNC131057 DWY131057 EGU131057 EQQ131057 FAM131057 FKI131057 FUE131057 GEA131057 GNW131057 GXS131057 HHO131057 HRK131057 IBG131057 ILC131057 IUY131057 JEU131057 JOQ131057 JYM131057 KII131057 KSE131057 LCA131057 LLW131057 LVS131057 MFO131057 MPK131057 MZG131057 NJC131057 NSY131057 OCU131057 OMQ131057 OWM131057 PGI131057 PQE131057 QAA131057 QJW131057 QTS131057 RDO131057 RNK131057 RXG131057 SHC131057 SQY131057 TAU131057 TKQ131057 TUM131057 UEI131057 UOE131057 UYA131057 VHW131057 VRS131057 WBO131057 WLK131057 WVG131057 H196593 IU196593 SQ196593 ACM196593 AMI196593 AWE196593 BGA196593 BPW196593 BZS196593 CJO196593 CTK196593 DDG196593 DNC196593 DWY196593 EGU196593 EQQ196593 FAM196593 FKI196593 FUE196593 GEA196593 GNW196593 GXS196593 HHO196593 HRK196593 IBG196593 ILC196593 IUY196593 JEU196593 JOQ196593 JYM196593 KII196593 KSE196593 LCA196593 LLW196593 LVS196593 MFO196593 MPK196593 MZG196593 NJC196593 NSY196593 OCU196593 OMQ196593 OWM196593 PGI196593 PQE196593 QAA196593 QJW196593 QTS196593 RDO196593 RNK196593 RXG196593 SHC196593 SQY196593 TAU196593 TKQ196593 TUM196593 UEI196593 UOE196593 UYA196593 VHW196593 VRS196593 WBO196593 WLK196593 WVG196593 H262129 IU262129 SQ262129 ACM262129 AMI262129 AWE262129 BGA262129 BPW262129 BZS262129 CJO262129 CTK262129 DDG262129 DNC262129 DWY262129 EGU262129 EQQ262129 FAM262129 FKI262129 FUE262129 GEA262129 GNW262129 GXS262129 HHO262129 HRK262129 IBG262129 ILC262129 IUY262129 JEU262129 JOQ262129 JYM262129 KII262129 KSE262129 LCA262129 LLW262129 LVS262129 MFO262129 MPK262129 MZG262129 NJC262129 NSY262129 OCU262129 OMQ262129 OWM262129 PGI262129 PQE262129 QAA262129 QJW262129 QTS262129 RDO262129 RNK262129 RXG262129 SHC262129 SQY262129 TAU262129 TKQ262129 TUM262129 UEI262129 UOE262129 UYA262129 VHW262129 VRS262129 WBO262129 WLK262129 WVG262129 H327665 IU327665 SQ327665 ACM327665 AMI327665 AWE327665 BGA327665 BPW327665 BZS327665 CJO327665 CTK327665 DDG327665 DNC327665 DWY327665 EGU327665 EQQ327665 FAM327665 FKI327665 FUE327665 GEA327665 GNW327665 GXS327665 HHO327665 HRK327665 IBG327665 ILC327665 IUY327665 JEU327665 JOQ327665 JYM327665 KII327665 KSE327665 LCA327665 LLW327665 LVS327665 MFO327665 MPK327665 MZG327665 NJC327665 NSY327665 OCU327665 OMQ327665 OWM327665 PGI327665 PQE327665 QAA327665 QJW327665 QTS327665 RDO327665 RNK327665 RXG327665 SHC327665 SQY327665 TAU327665 TKQ327665 TUM327665 UEI327665 UOE327665 UYA327665 VHW327665 VRS327665 WBO327665 WLK327665 WVG327665 H393201 IU393201 SQ393201 ACM393201 AMI393201 AWE393201 BGA393201 BPW393201 BZS393201 CJO393201 CTK393201 DDG393201 DNC393201 DWY393201 EGU393201 EQQ393201 FAM393201 FKI393201 FUE393201 GEA393201 GNW393201 GXS393201 HHO393201 HRK393201 IBG393201 ILC393201 IUY393201 JEU393201 JOQ393201 JYM393201 KII393201 KSE393201 LCA393201 LLW393201 LVS393201 MFO393201 MPK393201 MZG393201 NJC393201 NSY393201 OCU393201 OMQ393201 OWM393201 PGI393201 PQE393201 QAA393201 QJW393201 QTS393201 RDO393201 RNK393201 RXG393201 SHC393201 SQY393201 TAU393201 TKQ393201 TUM393201 UEI393201 UOE393201 UYA393201 VHW393201 VRS393201 WBO393201 WLK393201 WVG393201 H458737 IU458737 SQ458737 ACM458737 AMI458737 AWE458737 BGA458737 BPW458737 BZS458737 CJO458737 CTK458737 DDG458737 DNC458737 DWY458737 EGU458737 EQQ458737 FAM458737 FKI458737 FUE458737 GEA458737 GNW458737 GXS458737 HHO458737 HRK458737 IBG458737 ILC458737 IUY458737 JEU458737 JOQ458737 JYM458737 KII458737 KSE458737 LCA458737 LLW458737 LVS458737 MFO458737 MPK458737 MZG458737 NJC458737 NSY458737 OCU458737 OMQ458737 OWM458737 PGI458737 PQE458737 QAA458737 QJW458737 QTS458737 RDO458737 RNK458737 RXG458737 SHC458737 SQY458737 TAU458737 TKQ458737 TUM458737 UEI458737 UOE458737 UYA458737 VHW458737 VRS458737 WBO458737 WLK458737 WVG458737 H524273 IU524273 SQ524273 ACM524273 AMI524273 AWE524273 BGA524273 BPW524273 BZS524273 CJO524273 CTK524273 DDG524273 DNC524273 DWY524273 EGU524273 EQQ524273 FAM524273 FKI524273 FUE524273 GEA524273 GNW524273 GXS524273 HHO524273 HRK524273 IBG524273 ILC524273 IUY524273 JEU524273 JOQ524273 JYM524273 KII524273 KSE524273 LCA524273 LLW524273 LVS524273 MFO524273 MPK524273 MZG524273 NJC524273 NSY524273 OCU524273 OMQ524273 OWM524273 PGI524273 PQE524273 QAA524273 QJW524273 QTS524273 RDO524273 RNK524273 RXG524273 SHC524273 SQY524273 TAU524273 TKQ524273 TUM524273 UEI524273 UOE524273 UYA524273 VHW524273 VRS524273 WBO524273 WLK524273 WVG524273 H589809 IU589809 SQ589809 ACM589809 AMI589809 AWE589809 BGA589809 BPW589809 BZS589809 CJO589809 CTK589809 DDG589809 DNC589809 DWY589809 EGU589809 EQQ589809 FAM589809 FKI589809 FUE589809 GEA589809 GNW589809 GXS589809 HHO589809 HRK589809 IBG589809 ILC589809 IUY589809 JEU589809 JOQ589809 JYM589809 KII589809 KSE589809 LCA589809 LLW589809 LVS589809 MFO589809 MPK589809 MZG589809 NJC589809 NSY589809 OCU589809 OMQ589809 OWM589809 PGI589809 PQE589809 QAA589809 QJW589809 QTS589809 RDO589809 RNK589809 RXG589809 SHC589809 SQY589809 TAU589809 TKQ589809 TUM589809 UEI589809 UOE589809 UYA589809 VHW589809 VRS589809 WBO589809 WLK589809 WVG589809 H655345 IU655345 SQ655345 ACM655345 AMI655345 AWE655345 BGA655345 BPW655345 BZS655345 CJO655345 CTK655345 DDG655345 DNC655345 DWY655345 EGU655345 EQQ655345 FAM655345 FKI655345 FUE655345 GEA655345 GNW655345 GXS655345 HHO655345 HRK655345 IBG655345 ILC655345 IUY655345 JEU655345 JOQ655345 JYM655345 KII655345 KSE655345 LCA655345 LLW655345 LVS655345 MFO655345 MPK655345 MZG655345 NJC655345 NSY655345 OCU655345 OMQ655345 OWM655345 PGI655345 PQE655345 QAA655345 QJW655345 QTS655345 RDO655345 RNK655345 RXG655345 SHC655345 SQY655345 TAU655345 TKQ655345 TUM655345 UEI655345 UOE655345 UYA655345 VHW655345 VRS655345 WBO655345 WLK655345 WVG655345 H720881 IU720881 SQ720881 ACM720881 AMI720881 AWE720881 BGA720881 BPW720881 BZS720881 CJO720881 CTK720881 DDG720881 DNC720881 DWY720881 EGU720881 EQQ720881 FAM720881 FKI720881 FUE720881 GEA720881 GNW720881 GXS720881 HHO720881 HRK720881 IBG720881 ILC720881 IUY720881 JEU720881 JOQ720881 JYM720881 KII720881 KSE720881 LCA720881 LLW720881 LVS720881 MFO720881 MPK720881 MZG720881 NJC720881 NSY720881 OCU720881 OMQ720881 OWM720881 PGI720881 PQE720881 QAA720881 QJW720881 QTS720881 RDO720881 RNK720881 RXG720881 SHC720881 SQY720881 TAU720881 TKQ720881 TUM720881 UEI720881 UOE720881 UYA720881 VHW720881 VRS720881 WBO720881 WLK720881 WVG720881 H786417 IU786417 SQ786417 ACM786417 AMI786417 AWE786417 BGA786417 BPW786417 BZS786417 CJO786417 CTK786417 DDG786417 DNC786417 DWY786417 EGU786417 EQQ786417 FAM786417 FKI786417 FUE786417 GEA786417 GNW786417 GXS786417 HHO786417 HRK786417 IBG786417 ILC786417 IUY786417 JEU786417 JOQ786417 JYM786417 KII786417 KSE786417 LCA786417 LLW786417 LVS786417 MFO786417 MPK786417 MZG786417 NJC786417 NSY786417 OCU786417 OMQ786417 OWM786417 PGI786417 PQE786417 QAA786417 QJW786417 QTS786417 RDO786417 RNK786417 RXG786417 SHC786417 SQY786417 TAU786417 TKQ786417 TUM786417 UEI786417 UOE786417 UYA786417 VHW786417 VRS786417 WBO786417 WLK786417 WVG786417 H851953 IU851953 SQ851953 ACM851953 AMI851953 AWE851953 BGA851953 BPW851953 BZS851953 CJO851953 CTK851953 DDG851953 DNC851953 DWY851953 EGU851953 EQQ851953 FAM851953 FKI851953 FUE851953 GEA851953 GNW851953 GXS851953 HHO851953 HRK851953 IBG851953 ILC851953 IUY851953 JEU851953 JOQ851953 JYM851953 KII851953 KSE851953 LCA851953 LLW851953 LVS851953 MFO851953 MPK851953 MZG851953 NJC851953 NSY851953 OCU851953 OMQ851953 OWM851953 PGI851953 PQE851953 QAA851953 QJW851953 QTS851953 RDO851953 RNK851953 RXG851953 SHC851953 SQY851953 TAU851953 TKQ851953 TUM851953 UEI851953 UOE851953 UYA851953 VHW851953 VRS851953 WBO851953 WLK851953 WVG851953 H917489 IU917489 SQ917489 ACM917489 AMI917489 AWE917489 BGA917489 BPW917489 BZS917489 CJO917489 CTK917489 DDG917489 DNC917489 DWY917489 EGU917489 EQQ917489 FAM917489 FKI917489 FUE917489 GEA917489 GNW917489 GXS917489 HHO917489 HRK917489 IBG917489 ILC917489 IUY917489 JEU917489 JOQ917489 JYM917489 KII917489 KSE917489 LCA917489 LLW917489 LVS917489 MFO917489 MPK917489 MZG917489 NJC917489 NSY917489 OCU917489 OMQ917489 OWM917489 PGI917489 PQE917489 QAA917489 QJW917489 QTS917489 RDO917489 RNK917489 RXG917489 SHC917489 SQY917489 TAU917489 TKQ917489 TUM917489 UEI917489 UOE917489 UYA917489 VHW917489 VRS917489 WBO917489 WLK917489 WVG917489 H983025 IU983025 SQ983025 ACM983025 AMI983025 AWE983025 BGA983025 BPW983025 BZS983025 CJO983025 CTK983025 DDG983025 DNC983025 DWY983025 EGU983025 EQQ983025 FAM983025 FKI983025 FUE983025 GEA983025 GNW983025 GXS983025 HHO983025 HRK983025 IBG983025 ILC983025 IUY983025 JEU983025 JOQ983025 JYM983025 KII983025 KSE983025 LCA983025 LLW983025 LVS983025 MFO983025 MPK983025 MZG983025 NJC983025 NSY983025 OCU983025 OMQ983025 OWM983025 PGI983025 PQE983025 QAA983025 QJW983025 QTS983025 RDO983025 RNK983025 RXG983025 SHC983025 SQY983025 TAU983025 TKQ983025 TUM983025 UEI983025 UOE983025 UYA983025 VHW983025 VRS983025 WBO983025 WLK983025">
      <formula1>#REF!</formula1>
    </dataValidation>
  </dataValidations>
  <pageMargins left="0.70866141732283472" right="0.70866141732283472" top="0.74803149606299213" bottom="0.74803149606299213" header="0.31496062992125984" footer="0.31496062992125984"/>
  <pageSetup paperSize="9" scale="39" fitToWidth="2" orientation="landscape" r:id="rId1"/>
  <colBreaks count="1" manualBreakCount="1">
    <brk id="16" max="64"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1:X65"/>
  <sheetViews>
    <sheetView view="pageBreakPreview" zoomScale="60" zoomScaleNormal="100" workbookViewId="0">
      <selection activeCell="G28" sqref="G28"/>
    </sheetView>
  </sheetViews>
  <sheetFormatPr defaultRowHeight="12.75" x14ac:dyDescent="0.2"/>
  <cols>
    <col min="1" max="1" width="3.7109375" style="8" customWidth="1"/>
    <col min="2" max="2" width="3.28515625" style="8" customWidth="1"/>
    <col min="3" max="3" width="9.140625" style="8"/>
    <col min="4" max="4" width="26" style="8" customWidth="1"/>
    <col min="5" max="5" width="17" style="8" bestFit="1" customWidth="1"/>
    <col min="6" max="6" width="13.28515625" style="8" bestFit="1" customWidth="1"/>
    <col min="7" max="7" width="19.85546875" style="8" bestFit="1" customWidth="1"/>
    <col min="8" max="8" width="20.85546875" style="8" bestFit="1" customWidth="1"/>
    <col min="9" max="9" width="17" style="8" bestFit="1" customWidth="1"/>
    <col min="10" max="10" width="20.85546875" style="8" bestFit="1" customWidth="1"/>
    <col min="11" max="11" width="17" style="8" bestFit="1" customWidth="1"/>
    <col min="12" max="12" width="20.85546875" style="8" bestFit="1" customWidth="1"/>
    <col min="13" max="13" width="17" style="8" bestFit="1" customWidth="1"/>
    <col min="14" max="14" width="13.28515625" style="8" bestFit="1" customWidth="1"/>
    <col min="15" max="15" width="21" style="8" customWidth="1"/>
    <col min="16" max="16" width="13.28515625" style="8" bestFit="1" customWidth="1"/>
    <col min="17" max="17" width="17" style="8" bestFit="1" customWidth="1"/>
    <col min="18" max="18" width="13.28515625" style="8" bestFit="1" customWidth="1"/>
    <col min="19" max="19" width="9.140625" style="8"/>
    <col min="20" max="20" width="13.28515625" style="8" bestFit="1" customWidth="1"/>
    <col min="21" max="21" width="9.140625" style="8"/>
    <col min="22" max="22" width="13.28515625" style="8" bestFit="1" customWidth="1"/>
    <col min="23" max="23" width="9.140625" style="8"/>
    <col min="24" max="24" width="13.28515625" style="8" bestFit="1" customWidth="1"/>
    <col min="25" max="16384" width="9.140625" style="8"/>
  </cols>
  <sheetData>
    <row r="1" spans="2:15" x14ac:dyDescent="0.2">
      <c r="B1" s="896" t="s">
        <v>1644</v>
      </c>
      <c r="C1" s="896"/>
      <c r="D1" s="896"/>
    </row>
    <row r="2" spans="2:15" x14ac:dyDescent="0.2">
      <c r="B2" s="17"/>
      <c r="C2" s="22" t="s">
        <v>29</v>
      </c>
      <c r="D2" s="23"/>
      <c r="E2" s="22"/>
      <c r="F2" s="23"/>
      <c r="G2" s="22"/>
      <c r="H2" s="18"/>
      <c r="I2" s="22"/>
      <c r="J2" s="22"/>
      <c r="K2" s="23"/>
      <c r="L2" s="23"/>
      <c r="M2" s="20"/>
      <c r="N2" s="20"/>
      <c r="O2" s="20"/>
    </row>
    <row r="3" spans="2:15" x14ac:dyDescent="0.2">
      <c r="C3" s="25"/>
      <c r="D3" s="1"/>
      <c r="E3" s="25"/>
      <c r="F3" s="1"/>
      <c r="G3" s="25"/>
      <c r="H3" s="61"/>
      <c r="I3" s="25"/>
      <c r="J3" s="25"/>
      <c r="K3" s="1"/>
      <c r="L3" s="1"/>
      <c r="M3" s="106"/>
      <c r="N3" s="106"/>
      <c r="O3" s="106"/>
    </row>
    <row r="4" spans="2:15" x14ac:dyDescent="0.2">
      <c r="B4" s="27"/>
      <c r="C4" s="28" t="s">
        <v>70</v>
      </c>
      <c r="D4" s="29"/>
      <c r="E4" s="107"/>
      <c r="F4" s="29"/>
      <c r="G4" s="29"/>
      <c r="H4" s="29"/>
      <c r="I4" s="29"/>
      <c r="J4" s="29"/>
      <c r="K4" s="29"/>
      <c r="L4" s="29"/>
      <c r="M4" s="27"/>
      <c r="N4" s="27"/>
      <c r="O4" s="27"/>
    </row>
    <row r="5" spans="2:15" x14ac:dyDescent="0.2">
      <c r="B5" s="27"/>
      <c r="C5" s="108" t="s">
        <v>1584</v>
      </c>
      <c r="D5" s="101"/>
      <c r="E5" s="101"/>
      <c r="F5" s="101"/>
      <c r="G5" s="101"/>
      <c r="H5" s="101"/>
      <c r="I5" s="101"/>
      <c r="J5" s="101"/>
      <c r="K5" s="101"/>
      <c r="L5" s="101"/>
      <c r="M5" s="101"/>
      <c r="N5" s="101"/>
      <c r="O5" s="101"/>
    </row>
    <row r="6" spans="2:15" x14ac:dyDescent="0.2">
      <c r="B6" s="27"/>
      <c r="C6" s="32" t="s">
        <v>73</v>
      </c>
      <c r="D6" s="29"/>
      <c r="E6" s="29"/>
      <c r="F6" s="29"/>
      <c r="G6" s="29"/>
      <c r="H6" s="29"/>
      <c r="I6" s="29"/>
      <c r="J6" s="29"/>
      <c r="K6" s="29"/>
      <c r="L6" s="29"/>
      <c r="M6" s="27"/>
      <c r="N6" s="27"/>
      <c r="O6" s="27"/>
    </row>
    <row r="7" spans="2:15" x14ac:dyDescent="0.2">
      <c r="B7" s="27"/>
      <c r="C7" s="32" t="s">
        <v>1565</v>
      </c>
      <c r="D7" s="27"/>
      <c r="E7" s="33"/>
      <c r="F7" s="27"/>
      <c r="G7" s="27"/>
      <c r="H7" s="33"/>
      <c r="I7" s="27"/>
      <c r="J7" s="27"/>
      <c r="K7" s="27"/>
      <c r="L7" s="27"/>
      <c r="M7" s="27"/>
      <c r="N7" s="27"/>
      <c r="O7" s="27"/>
    </row>
    <row r="8" spans="2:15" ht="41.25" customHeight="1" x14ac:dyDescent="0.2">
      <c r="B8" s="27"/>
      <c r="C8" s="991" t="s">
        <v>1583</v>
      </c>
      <c r="D8" s="991"/>
      <c r="E8" s="991"/>
      <c r="F8" s="991"/>
      <c r="G8" s="991"/>
      <c r="H8" s="991"/>
      <c r="I8" s="991"/>
      <c r="J8" s="991"/>
      <c r="K8" s="27"/>
      <c r="L8" s="27"/>
      <c r="M8" s="27"/>
      <c r="N8" s="27"/>
      <c r="O8" s="27"/>
    </row>
    <row r="9" spans="2:15" ht="12.75" customHeight="1" x14ac:dyDescent="0.2">
      <c r="B9" s="27"/>
      <c r="C9" s="32" t="s">
        <v>1566</v>
      </c>
      <c r="D9" s="27"/>
      <c r="E9" s="33"/>
      <c r="F9" s="27"/>
      <c r="G9" s="27"/>
      <c r="H9" s="33"/>
      <c r="I9" s="27"/>
      <c r="J9" s="27"/>
      <c r="K9" s="27"/>
      <c r="L9" s="27"/>
      <c r="M9" s="27"/>
      <c r="N9" s="27"/>
      <c r="O9" s="27"/>
    </row>
    <row r="10" spans="2:15" ht="12.75" customHeight="1" x14ac:dyDescent="0.2">
      <c r="B10" s="27"/>
      <c r="C10" s="32" t="s">
        <v>75</v>
      </c>
      <c r="D10" s="27"/>
      <c r="E10" s="33"/>
      <c r="F10" s="27"/>
      <c r="G10" s="27"/>
      <c r="H10" s="33"/>
      <c r="I10" s="27"/>
      <c r="J10" s="27"/>
      <c r="K10" s="27"/>
      <c r="L10" s="27"/>
      <c r="M10" s="27"/>
      <c r="N10" s="27"/>
      <c r="O10" s="27"/>
    </row>
    <row r="11" spans="2:15" x14ac:dyDescent="0.2">
      <c r="B11" s="27"/>
      <c r="C11" s="108" t="s">
        <v>77</v>
      </c>
      <c r="D11" s="27"/>
      <c r="E11" s="33"/>
      <c r="F11" s="27"/>
      <c r="G11" s="27"/>
      <c r="H11" s="33"/>
      <c r="I11" s="27"/>
      <c r="J11" s="27"/>
      <c r="K11" s="27"/>
      <c r="L11" s="27"/>
      <c r="M11" s="27"/>
      <c r="N11" s="27"/>
      <c r="O11" s="27"/>
    </row>
    <row r="12" spans="2:15" x14ac:dyDescent="0.2">
      <c r="C12" s="109"/>
      <c r="E12" s="35"/>
      <c r="H12" s="35"/>
    </row>
    <row r="13" spans="2:15" x14ac:dyDescent="0.2">
      <c r="B13" s="27"/>
      <c r="C13" s="36" t="s">
        <v>80</v>
      </c>
      <c r="D13" s="36"/>
      <c r="E13" s="36"/>
      <c r="F13" s="36"/>
      <c r="G13" s="36"/>
      <c r="H13" s="36"/>
      <c r="I13" s="36"/>
      <c r="J13" s="36"/>
      <c r="K13" s="36"/>
      <c r="L13" s="36"/>
      <c r="M13" s="36"/>
      <c r="N13" s="36"/>
      <c r="O13" s="36"/>
    </row>
    <row r="14" spans="2:15" x14ac:dyDescent="0.2">
      <c r="B14" s="27"/>
      <c r="C14" s="37" t="s">
        <v>459</v>
      </c>
      <c r="D14" s="36"/>
      <c r="E14" s="110"/>
      <c r="F14" s="29"/>
      <c r="G14" s="28" t="s">
        <v>84</v>
      </c>
      <c r="H14" s="65"/>
      <c r="I14" s="29"/>
      <c r="J14" s="29"/>
      <c r="K14" s="29"/>
      <c r="L14" s="27"/>
      <c r="M14" s="36"/>
      <c r="N14" s="36"/>
      <c r="O14" s="36"/>
    </row>
    <row r="15" spans="2:15" x14ac:dyDescent="0.2">
      <c r="B15" s="27"/>
      <c r="C15" s="38"/>
      <c r="D15" s="36"/>
      <c r="E15" s="29"/>
      <c r="F15" s="29"/>
      <c r="G15" s="28"/>
      <c r="H15" s="32"/>
      <c r="I15" s="27"/>
      <c r="J15" s="27"/>
      <c r="K15" s="27"/>
      <c r="L15" s="27"/>
      <c r="M15" s="36"/>
      <c r="N15" s="36"/>
      <c r="O15" s="36"/>
    </row>
    <row r="16" spans="2:15" x14ac:dyDescent="0.2">
      <c r="B16" s="27"/>
      <c r="C16" s="37" t="s">
        <v>88</v>
      </c>
      <c r="D16" s="36"/>
      <c r="E16" s="110"/>
      <c r="F16" s="29"/>
      <c r="G16" s="577" t="s">
        <v>650</v>
      </c>
      <c r="H16" s="111"/>
      <c r="I16" s="36"/>
      <c r="J16" s="36"/>
      <c r="K16" s="33"/>
      <c r="L16" s="27"/>
      <c r="M16" s="36"/>
      <c r="N16" s="36"/>
      <c r="O16" s="36"/>
    </row>
    <row r="17" spans="2:24" x14ac:dyDescent="0.2">
      <c r="B17" s="27"/>
      <c r="C17" s="27"/>
      <c r="D17" s="37"/>
      <c r="E17" s="28"/>
      <c r="F17" s="28"/>
      <c r="G17" s="36"/>
      <c r="H17" s="36"/>
      <c r="I17" s="36"/>
      <c r="J17" s="36"/>
      <c r="K17" s="27"/>
      <c r="L17" s="27"/>
      <c r="M17" s="36"/>
      <c r="N17" s="36"/>
      <c r="O17" s="36"/>
    </row>
    <row r="18" spans="2:24" x14ac:dyDescent="0.2">
      <c r="C18" s="868" t="s">
        <v>96</v>
      </c>
      <c r="D18" s="35"/>
      <c r="F18" s="35"/>
    </row>
    <row r="19" spans="2:24" ht="12.75" customHeight="1" x14ac:dyDescent="0.2">
      <c r="C19" s="980"/>
      <c r="D19" s="978"/>
      <c r="E19" s="977" t="s">
        <v>98</v>
      </c>
      <c r="F19" s="972"/>
      <c r="G19" s="977" t="s">
        <v>99</v>
      </c>
      <c r="H19" s="972"/>
      <c r="I19" s="977" t="s">
        <v>100</v>
      </c>
      <c r="J19" s="972"/>
      <c r="K19" s="977" t="s">
        <v>101</v>
      </c>
      <c r="L19" s="972"/>
      <c r="M19" s="977" t="s">
        <v>102</v>
      </c>
      <c r="N19" s="972"/>
      <c r="O19" s="977" t="s">
        <v>103</v>
      </c>
      <c r="P19" s="972"/>
      <c r="Q19" s="977" t="s">
        <v>104</v>
      </c>
      <c r="R19" s="972"/>
      <c r="S19" s="977" t="s">
        <v>105</v>
      </c>
      <c r="T19" s="972"/>
      <c r="U19" s="979" t="s">
        <v>308</v>
      </c>
      <c r="V19" s="979"/>
      <c r="W19" s="972" t="s">
        <v>1050</v>
      </c>
      <c r="X19" s="972"/>
    </row>
    <row r="20" spans="2:24" ht="25.5" x14ac:dyDescent="0.2">
      <c r="C20" s="40" t="s">
        <v>107</v>
      </c>
      <c r="D20" s="41" t="s">
        <v>108</v>
      </c>
      <c r="E20" s="41" t="s">
        <v>198</v>
      </c>
      <c r="F20" s="41" t="s">
        <v>197</v>
      </c>
      <c r="G20" s="41" t="s">
        <v>198</v>
      </c>
      <c r="H20" s="41" t="s">
        <v>197</v>
      </c>
      <c r="I20" s="41" t="s">
        <v>198</v>
      </c>
      <c r="J20" s="41" t="s">
        <v>197</v>
      </c>
      <c r="K20" s="41" t="s">
        <v>198</v>
      </c>
      <c r="L20" s="41" t="s">
        <v>197</v>
      </c>
      <c r="M20" s="41" t="s">
        <v>198</v>
      </c>
      <c r="N20" s="41" t="s">
        <v>197</v>
      </c>
      <c r="O20" s="41" t="s">
        <v>198</v>
      </c>
      <c r="P20" s="41" t="s">
        <v>197</v>
      </c>
      <c r="Q20" s="41" t="s">
        <v>198</v>
      </c>
      <c r="R20" s="41" t="s">
        <v>197</v>
      </c>
      <c r="S20" s="41" t="s">
        <v>198</v>
      </c>
      <c r="T20" s="41" t="s">
        <v>197</v>
      </c>
      <c r="U20" s="835" t="s">
        <v>198</v>
      </c>
      <c r="V20" s="835" t="s">
        <v>197</v>
      </c>
      <c r="W20" s="828" t="s">
        <v>198</v>
      </c>
      <c r="X20" s="41" t="s">
        <v>1604</v>
      </c>
    </row>
    <row r="21" spans="2:24" ht="12.75" customHeight="1" x14ac:dyDescent="0.2">
      <c r="C21" s="974" t="s">
        <v>111</v>
      </c>
      <c r="D21" s="975"/>
      <c r="E21" s="44" t="s">
        <v>112</v>
      </c>
      <c r="F21" s="44" t="s">
        <v>113</v>
      </c>
      <c r="G21" s="44" t="s">
        <v>115</v>
      </c>
      <c r="H21" s="44" t="s">
        <v>116</v>
      </c>
      <c r="I21" s="44" t="s">
        <v>118</v>
      </c>
      <c r="J21" s="44" t="s">
        <v>119</v>
      </c>
      <c r="K21" s="44" t="s">
        <v>121</v>
      </c>
      <c r="L21" s="44" t="s">
        <v>122</v>
      </c>
      <c r="M21" s="44" t="s">
        <v>124</v>
      </c>
      <c r="N21" s="44" t="s">
        <v>125</v>
      </c>
      <c r="O21" s="44" t="s">
        <v>127</v>
      </c>
      <c r="P21" s="44" t="s">
        <v>128</v>
      </c>
      <c r="Q21" s="44" t="s">
        <v>130</v>
      </c>
      <c r="R21" s="44" t="s">
        <v>131</v>
      </c>
      <c r="S21" s="44" t="s">
        <v>133</v>
      </c>
      <c r="T21" s="44" t="s">
        <v>134</v>
      </c>
      <c r="U21" s="835" t="s">
        <v>133</v>
      </c>
      <c r="V21" s="835" t="s">
        <v>134</v>
      </c>
      <c r="W21" s="834" t="s">
        <v>133</v>
      </c>
      <c r="X21" s="44" t="s">
        <v>134</v>
      </c>
    </row>
    <row r="22" spans="2:24" x14ac:dyDescent="0.2">
      <c r="C22" s="46">
        <v>1</v>
      </c>
      <c r="D22" s="47" t="s">
        <v>137</v>
      </c>
      <c r="E22" s="48"/>
      <c r="F22" s="48"/>
      <c r="G22" s="48"/>
      <c r="H22" s="48"/>
      <c r="I22" s="48"/>
      <c r="J22" s="48"/>
      <c r="K22" s="48"/>
      <c r="L22" s="48"/>
      <c r="M22" s="48"/>
      <c r="N22" s="48"/>
      <c r="O22" s="48"/>
      <c r="P22" s="48"/>
      <c r="Q22" s="48"/>
      <c r="R22" s="48"/>
      <c r="S22" s="48"/>
      <c r="T22" s="48"/>
      <c r="U22" s="48"/>
      <c r="V22" s="48"/>
      <c r="W22" s="48">
        <f t="shared" ref="W22:W57" si="0">SUM(E22+G22+I22+K22+M22+O22+Q22+S22+U22)</f>
        <v>0</v>
      </c>
      <c r="X22" s="48">
        <f t="shared" ref="X22:X57" si="1">SUM(F22+H22+J22+L22+N22+P22+R22+T22+V22)</f>
        <v>0</v>
      </c>
    </row>
    <row r="23" spans="2:24" x14ac:dyDescent="0.2">
      <c r="C23" s="50">
        <v>2</v>
      </c>
      <c r="D23" s="51" t="s">
        <v>139</v>
      </c>
      <c r="E23" s="52"/>
      <c r="F23" s="52"/>
      <c r="G23" s="52"/>
      <c r="H23" s="52"/>
      <c r="I23" s="52"/>
      <c r="J23" s="52"/>
      <c r="K23" s="52"/>
      <c r="L23" s="52"/>
      <c r="M23" s="52"/>
      <c r="N23" s="52"/>
      <c r="O23" s="52"/>
      <c r="P23" s="52"/>
      <c r="Q23" s="52"/>
      <c r="R23" s="52"/>
      <c r="S23" s="52"/>
      <c r="T23" s="52"/>
      <c r="U23" s="52"/>
      <c r="V23" s="52"/>
      <c r="W23" s="48">
        <f t="shared" si="0"/>
        <v>0</v>
      </c>
      <c r="X23" s="48">
        <f t="shared" si="1"/>
        <v>0</v>
      </c>
    </row>
    <row r="24" spans="2:24" x14ac:dyDescent="0.2">
      <c r="C24" s="50">
        <v>3</v>
      </c>
      <c r="D24" s="51" t="s">
        <v>140</v>
      </c>
      <c r="E24" s="52"/>
      <c r="F24" s="52"/>
      <c r="G24" s="52"/>
      <c r="H24" s="52"/>
      <c r="I24" s="52"/>
      <c r="J24" s="52"/>
      <c r="K24" s="52"/>
      <c r="L24" s="52"/>
      <c r="M24" s="52"/>
      <c r="N24" s="52"/>
      <c r="O24" s="52"/>
      <c r="P24" s="52"/>
      <c r="Q24" s="52"/>
      <c r="R24" s="52"/>
      <c r="S24" s="52"/>
      <c r="T24" s="52"/>
      <c r="U24" s="52"/>
      <c r="V24" s="52"/>
      <c r="W24" s="48">
        <f t="shared" si="0"/>
        <v>0</v>
      </c>
      <c r="X24" s="48">
        <f t="shared" si="1"/>
        <v>0</v>
      </c>
    </row>
    <row r="25" spans="2:24" x14ac:dyDescent="0.2">
      <c r="C25" s="50">
        <v>4</v>
      </c>
      <c r="D25" s="51" t="s">
        <v>141</v>
      </c>
      <c r="E25" s="52"/>
      <c r="F25" s="52"/>
      <c r="G25" s="52"/>
      <c r="H25" s="52"/>
      <c r="I25" s="52"/>
      <c r="J25" s="52"/>
      <c r="K25" s="52"/>
      <c r="L25" s="52"/>
      <c r="M25" s="52"/>
      <c r="N25" s="52"/>
      <c r="O25" s="52"/>
      <c r="P25" s="52"/>
      <c r="Q25" s="52"/>
      <c r="R25" s="52"/>
      <c r="S25" s="52"/>
      <c r="T25" s="52"/>
      <c r="U25" s="52"/>
      <c r="V25" s="52"/>
      <c r="W25" s="48">
        <f t="shared" si="0"/>
        <v>0</v>
      </c>
      <c r="X25" s="48">
        <f t="shared" si="1"/>
        <v>0</v>
      </c>
    </row>
    <row r="26" spans="2:24" x14ac:dyDescent="0.2">
      <c r="C26" s="50">
        <v>5</v>
      </c>
      <c r="D26" s="51" t="s">
        <v>142</v>
      </c>
      <c r="E26" s="52"/>
      <c r="F26" s="52"/>
      <c r="G26" s="52"/>
      <c r="H26" s="52"/>
      <c r="I26" s="52"/>
      <c r="J26" s="52"/>
      <c r="K26" s="52"/>
      <c r="L26" s="52"/>
      <c r="M26" s="52"/>
      <c r="N26" s="52"/>
      <c r="O26" s="52"/>
      <c r="P26" s="52"/>
      <c r="Q26" s="52"/>
      <c r="R26" s="52"/>
      <c r="S26" s="52"/>
      <c r="T26" s="52"/>
      <c r="U26" s="52"/>
      <c r="V26" s="52"/>
      <c r="W26" s="48">
        <f t="shared" si="0"/>
        <v>0</v>
      </c>
      <c r="X26" s="48">
        <f t="shared" si="1"/>
        <v>0</v>
      </c>
    </row>
    <row r="27" spans="2:24" x14ac:dyDescent="0.2">
      <c r="C27" s="50">
        <v>6</v>
      </c>
      <c r="D27" s="51" t="s">
        <v>143</v>
      </c>
      <c r="E27" s="52"/>
      <c r="F27" s="52"/>
      <c r="G27" s="52"/>
      <c r="H27" s="52"/>
      <c r="I27" s="52"/>
      <c r="J27" s="52"/>
      <c r="K27" s="52"/>
      <c r="L27" s="52"/>
      <c r="M27" s="52"/>
      <c r="N27" s="52"/>
      <c r="O27" s="52"/>
      <c r="P27" s="52"/>
      <c r="Q27" s="52"/>
      <c r="R27" s="52"/>
      <c r="S27" s="52"/>
      <c r="T27" s="52"/>
      <c r="U27" s="52"/>
      <c r="V27" s="52"/>
      <c r="W27" s="48">
        <f t="shared" si="0"/>
        <v>0</v>
      </c>
      <c r="X27" s="48">
        <f t="shared" si="1"/>
        <v>0</v>
      </c>
    </row>
    <row r="28" spans="2:24" x14ac:dyDescent="0.2">
      <c r="C28" s="50">
        <v>7</v>
      </c>
      <c r="D28" s="51" t="s">
        <v>144</v>
      </c>
      <c r="E28" s="52"/>
      <c r="F28" s="52"/>
      <c r="G28" s="52"/>
      <c r="H28" s="52"/>
      <c r="I28" s="52"/>
      <c r="J28" s="52"/>
      <c r="K28" s="52"/>
      <c r="L28" s="52"/>
      <c r="M28" s="52"/>
      <c r="N28" s="52"/>
      <c r="O28" s="52"/>
      <c r="P28" s="52"/>
      <c r="Q28" s="52"/>
      <c r="R28" s="52"/>
      <c r="S28" s="52"/>
      <c r="T28" s="52"/>
      <c r="U28" s="52"/>
      <c r="V28" s="52"/>
      <c r="W28" s="48">
        <f t="shared" si="0"/>
        <v>0</v>
      </c>
      <c r="X28" s="48">
        <f t="shared" si="1"/>
        <v>0</v>
      </c>
    </row>
    <row r="29" spans="2:24" x14ac:dyDescent="0.2">
      <c r="C29" s="50">
        <v>8</v>
      </c>
      <c r="D29" s="51" t="s">
        <v>145</v>
      </c>
      <c r="E29" s="52"/>
      <c r="F29" s="52"/>
      <c r="G29" s="52"/>
      <c r="H29" s="52"/>
      <c r="I29" s="52"/>
      <c r="J29" s="52"/>
      <c r="K29" s="52"/>
      <c r="L29" s="52"/>
      <c r="M29" s="52"/>
      <c r="N29" s="52"/>
      <c r="O29" s="52"/>
      <c r="P29" s="52"/>
      <c r="Q29" s="52"/>
      <c r="R29" s="52"/>
      <c r="S29" s="52"/>
      <c r="T29" s="52"/>
      <c r="U29" s="52"/>
      <c r="V29" s="52"/>
      <c r="W29" s="48">
        <f t="shared" si="0"/>
        <v>0</v>
      </c>
      <c r="X29" s="48">
        <f t="shared" si="1"/>
        <v>0</v>
      </c>
    </row>
    <row r="30" spans="2:24" x14ac:dyDescent="0.2">
      <c r="C30" s="50">
        <v>9</v>
      </c>
      <c r="D30" s="51" t="s">
        <v>146</v>
      </c>
      <c r="E30" s="52"/>
      <c r="F30" s="52"/>
      <c r="G30" s="52"/>
      <c r="H30" s="52"/>
      <c r="I30" s="52"/>
      <c r="J30" s="52"/>
      <c r="K30" s="52"/>
      <c r="L30" s="52"/>
      <c r="M30" s="52"/>
      <c r="N30" s="52"/>
      <c r="O30" s="52"/>
      <c r="P30" s="52"/>
      <c r="Q30" s="52"/>
      <c r="R30" s="52"/>
      <c r="S30" s="52"/>
      <c r="T30" s="52"/>
      <c r="U30" s="52"/>
      <c r="V30" s="52"/>
      <c r="W30" s="48">
        <f t="shared" si="0"/>
        <v>0</v>
      </c>
      <c r="X30" s="48">
        <f t="shared" si="1"/>
        <v>0</v>
      </c>
    </row>
    <row r="31" spans="2:24" x14ac:dyDescent="0.2">
      <c r="C31" s="50">
        <v>10</v>
      </c>
      <c r="D31" s="51" t="s">
        <v>148</v>
      </c>
      <c r="E31" s="52"/>
      <c r="F31" s="52"/>
      <c r="G31" s="52"/>
      <c r="H31" s="52"/>
      <c r="I31" s="52"/>
      <c r="J31" s="52"/>
      <c r="K31" s="52"/>
      <c r="L31" s="52"/>
      <c r="M31" s="52"/>
      <c r="N31" s="52"/>
      <c r="O31" s="52"/>
      <c r="P31" s="52"/>
      <c r="Q31" s="52"/>
      <c r="R31" s="52"/>
      <c r="S31" s="52"/>
      <c r="T31" s="52"/>
      <c r="U31" s="52"/>
      <c r="V31" s="52"/>
      <c r="W31" s="48">
        <f t="shared" si="0"/>
        <v>0</v>
      </c>
      <c r="X31" s="48">
        <f t="shared" si="1"/>
        <v>0</v>
      </c>
    </row>
    <row r="32" spans="2:24" x14ac:dyDescent="0.2">
      <c r="C32" s="50">
        <v>11</v>
      </c>
      <c r="D32" s="51" t="s">
        <v>149</v>
      </c>
      <c r="E32" s="52"/>
      <c r="F32" s="52"/>
      <c r="G32" s="52"/>
      <c r="H32" s="52"/>
      <c r="I32" s="52"/>
      <c r="J32" s="52"/>
      <c r="K32" s="52"/>
      <c r="L32" s="52"/>
      <c r="M32" s="52"/>
      <c r="N32" s="52"/>
      <c r="O32" s="52"/>
      <c r="P32" s="52"/>
      <c r="Q32" s="52"/>
      <c r="R32" s="52"/>
      <c r="S32" s="52"/>
      <c r="T32" s="52"/>
      <c r="U32" s="52"/>
      <c r="V32" s="52"/>
      <c r="W32" s="48">
        <f t="shared" si="0"/>
        <v>0</v>
      </c>
      <c r="X32" s="48">
        <f t="shared" si="1"/>
        <v>0</v>
      </c>
    </row>
    <row r="33" spans="3:24" x14ac:dyDescent="0.2">
      <c r="C33" s="50">
        <v>12</v>
      </c>
      <c r="D33" s="54" t="s">
        <v>150</v>
      </c>
      <c r="E33" s="52"/>
      <c r="F33" s="52"/>
      <c r="G33" s="52"/>
      <c r="H33" s="52"/>
      <c r="I33" s="52"/>
      <c r="J33" s="52"/>
      <c r="K33" s="52"/>
      <c r="L33" s="52"/>
      <c r="M33" s="52"/>
      <c r="N33" s="52"/>
      <c r="O33" s="52"/>
      <c r="P33" s="52"/>
      <c r="Q33" s="52"/>
      <c r="R33" s="52"/>
      <c r="S33" s="52"/>
      <c r="T33" s="52"/>
      <c r="U33" s="52"/>
      <c r="V33" s="52"/>
      <c r="W33" s="48">
        <f t="shared" si="0"/>
        <v>0</v>
      </c>
      <c r="X33" s="48">
        <f t="shared" si="1"/>
        <v>0</v>
      </c>
    </row>
    <row r="34" spans="3:24" x14ac:dyDescent="0.2">
      <c r="C34" s="50">
        <v>13</v>
      </c>
      <c r="D34" s="54" t="s">
        <v>151</v>
      </c>
      <c r="E34" s="52"/>
      <c r="F34" s="52"/>
      <c r="G34" s="52"/>
      <c r="H34" s="52"/>
      <c r="I34" s="52"/>
      <c r="J34" s="52"/>
      <c r="K34" s="52"/>
      <c r="L34" s="52"/>
      <c r="M34" s="52"/>
      <c r="N34" s="52"/>
      <c r="O34" s="52"/>
      <c r="P34" s="52"/>
      <c r="Q34" s="52"/>
      <c r="R34" s="52"/>
      <c r="S34" s="52"/>
      <c r="T34" s="52"/>
      <c r="U34" s="52"/>
      <c r="V34" s="52"/>
      <c r="W34" s="48">
        <f t="shared" si="0"/>
        <v>0</v>
      </c>
      <c r="X34" s="48">
        <f t="shared" si="1"/>
        <v>0</v>
      </c>
    </row>
    <row r="35" spans="3:24" x14ac:dyDescent="0.2">
      <c r="C35" s="50">
        <v>14</v>
      </c>
      <c r="D35" s="54" t="s">
        <v>152</v>
      </c>
      <c r="E35" s="52"/>
      <c r="F35" s="52"/>
      <c r="G35" s="52"/>
      <c r="H35" s="52"/>
      <c r="I35" s="52"/>
      <c r="J35" s="52"/>
      <c r="K35" s="52"/>
      <c r="L35" s="52"/>
      <c r="M35" s="52"/>
      <c r="N35" s="52"/>
      <c r="O35" s="52"/>
      <c r="P35" s="52"/>
      <c r="Q35" s="52"/>
      <c r="R35" s="52"/>
      <c r="S35" s="52"/>
      <c r="T35" s="52"/>
      <c r="U35" s="52"/>
      <c r="V35" s="52"/>
      <c r="W35" s="48">
        <f t="shared" si="0"/>
        <v>0</v>
      </c>
      <c r="X35" s="48">
        <f t="shared" si="1"/>
        <v>0</v>
      </c>
    </row>
    <row r="36" spans="3:24" x14ac:dyDescent="0.2">
      <c r="C36" s="50">
        <v>15</v>
      </c>
      <c r="D36" s="54" t="s">
        <v>153</v>
      </c>
      <c r="E36" s="52"/>
      <c r="F36" s="52"/>
      <c r="G36" s="52"/>
      <c r="H36" s="52"/>
      <c r="I36" s="52"/>
      <c r="J36" s="52"/>
      <c r="K36" s="52"/>
      <c r="L36" s="52"/>
      <c r="M36" s="52"/>
      <c r="N36" s="52"/>
      <c r="O36" s="52"/>
      <c r="P36" s="52"/>
      <c r="Q36" s="52"/>
      <c r="R36" s="52"/>
      <c r="S36" s="52"/>
      <c r="T36" s="52"/>
      <c r="U36" s="52"/>
      <c r="V36" s="52"/>
      <c r="W36" s="48">
        <f t="shared" si="0"/>
        <v>0</v>
      </c>
      <c r="X36" s="48">
        <f t="shared" si="1"/>
        <v>0</v>
      </c>
    </row>
    <row r="37" spans="3:24" x14ac:dyDescent="0.2">
      <c r="C37" s="50">
        <v>16</v>
      </c>
      <c r="D37" s="54" t="s">
        <v>154</v>
      </c>
      <c r="E37" s="51"/>
      <c r="F37" s="51"/>
      <c r="G37" s="51"/>
      <c r="H37" s="51"/>
      <c r="I37" s="54"/>
      <c r="J37" s="54"/>
      <c r="K37" s="54"/>
      <c r="L37" s="54"/>
      <c r="M37" s="54"/>
      <c r="N37" s="54"/>
      <c r="O37" s="54"/>
      <c r="P37" s="54"/>
      <c r="Q37" s="54"/>
      <c r="R37" s="54"/>
      <c r="S37" s="54"/>
      <c r="T37" s="54"/>
      <c r="U37" s="54"/>
      <c r="V37" s="54"/>
      <c r="W37" s="48">
        <f t="shared" si="0"/>
        <v>0</v>
      </c>
      <c r="X37" s="48">
        <f t="shared" si="1"/>
        <v>0</v>
      </c>
    </row>
    <row r="38" spans="3:24" x14ac:dyDescent="0.2">
      <c r="C38" s="50">
        <v>17</v>
      </c>
      <c r="D38" s="54" t="s">
        <v>155</v>
      </c>
      <c r="E38" s="51"/>
      <c r="F38" s="51"/>
      <c r="G38" s="51"/>
      <c r="H38" s="51"/>
      <c r="I38" s="54"/>
      <c r="J38" s="54"/>
      <c r="K38" s="54"/>
      <c r="L38" s="54"/>
      <c r="M38" s="54"/>
      <c r="N38" s="54"/>
      <c r="O38" s="54"/>
      <c r="P38" s="54"/>
      <c r="Q38" s="54"/>
      <c r="R38" s="54"/>
      <c r="S38" s="54"/>
      <c r="T38" s="54"/>
      <c r="U38" s="54"/>
      <c r="V38" s="54"/>
      <c r="W38" s="48">
        <f t="shared" si="0"/>
        <v>0</v>
      </c>
      <c r="X38" s="48">
        <f t="shared" si="1"/>
        <v>0</v>
      </c>
    </row>
    <row r="39" spans="3:24" x14ac:dyDescent="0.2">
      <c r="C39" s="50">
        <v>18</v>
      </c>
      <c r="D39" s="54" t="s">
        <v>156</v>
      </c>
      <c r="E39" s="51"/>
      <c r="F39" s="51"/>
      <c r="G39" s="51"/>
      <c r="H39" s="51"/>
      <c r="I39" s="54"/>
      <c r="J39" s="54"/>
      <c r="K39" s="54"/>
      <c r="L39" s="54"/>
      <c r="M39" s="54"/>
      <c r="N39" s="54"/>
      <c r="O39" s="54"/>
      <c r="P39" s="54"/>
      <c r="Q39" s="54"/>
      <c r="R39" s="54"/>
      <c r="S39" s="54"/>
      <c r="T39" s="54"/>
      <c r="U39" s="54"/>
      <c r="V39" s="54"/>
      <c r="W39" s="48">
        <f t="shared" si="0"/>
        <v>0</v>
      </c>
      <c r="X39" s="48">
        <f t="shared" si="1"/>
        <v>0</v>
      </c>
    </row>
    <row r="40" spans="3:24" x14ac:dyDescent="0.2">
      <c r="C40" s="50">
        <v>19</v>
      </c>
      <c r="D40" s="54" t="s">
        <v>157</v>
      </c>
      <c r="E40" s="51"/>
      <c r="F40" s="51"/>
      <c r="G40" s="51"/>
      <c r="H40" s="51"/>
      <c r="I40" s="54"/>
      <c r="J40" s="54"/>
      <c r="K40" s="54"/>
      <c r="L40" s="54"/>
      <c r="M40" s="54"/>
      <c r="N40" s="54"/>
      <c r="O40" s="54"/>
      <c r="P40" s="54"/>
      <c r="Q40" s="54"/>
      <c r="R40" s="54"/>
      <c r="S40" s="54"/>
      <c r="T40" s="54"/>
      <c r="U40" s="54"/>
      <c r="V40" s="54"/>
      <c r="W40" s="48">
        <f t="shared" si="0"/>
        <v>0</v>
      </c>
      <c r="X40" s="48">
        <f t="shared" si="1"/>
        <v>0</v>
      </c>
    </row>
    <row r="41" spans="3:24" x14ac:dyDescent="0.2">
      <c r="C41" s="50">
        <v>20</v>
      </c>
      <c r="D41" s="54" t="s">
        <v>158</v>
      </c>
      <c r="E41" s="51"/>
      <c r="F41" s="51"/>
      <c r="G41" s="51"/>
      <c r="H41" s="51"/>
      <c r="I41" s="54"/>
      <c r="J41" s="54"/>
      <c r="K41" s="54"/>
      <c r="L41" s="54"/>
      <c r="M41" s="54"/>
      <c r="N41" s="54"/>
      <c r="O41" s="54"/>
      <c r="P41" s="54"/>
      <c r="Q41" s="54"/>
      <c r="R41" s="54"/>
      <c r="S41" s="54"/>
      <c r="T41" s="54"/>
      <c r="U41" s="54"/>
      <c r="V41" s="54"/>
      <c r="W41" s="48">
        <f t="shared" si="0"/>
        <v>0</v>
      </c>
      <c r="X41" s="48">
        <f t="shared" si="1"/>
        <v>0</v>
      </c>
    </row>
    <row r="42" spans="3:24" x14ac:dyDescent="0.2">
      <c r="C42" s="50">
        <v>21</v>
      </c>
      <c r="D42" s="54" t="s">
        <v>159</v>
      </c>
      <c r="E42" s="51"/>
      <c r="F42" s="51"/>
      <c r="G42" s="51"/>
      <c r="H42" s="51"/>
      <c r="I42" s="54"/>
      <c r="J42" s="54"/>
      <c r="K42" s="54"/>
      <c r="L42" s="54"/>
      <c r="M42" s="54"/>
      <c r="N42" s="54"/>
      <c r="O42" s="54"/>
      <c r="P42" s="54"/>
      <c r="Q42" s="54"/>
      <c r="R42" s="54"/>
      <c r="S42" s="54"/>
      <c r="T42" s="54"/>
      <c r="U42" s="54"/>
      <c r="V42" s="54"/>
      <c r="W42" s="48">
        <f t="shared" si="0"/>
        <v>0</v>
      </c>
      <c r="X42" s="48">
        <f t="shared" si="1"/>
        <v>0</v>
      </c>
    </row>
    <row r="43" spans="3:24" x14ac:dyDescent="0.2">
      <c r="C43" s="50">
        <v>22</v>
      </c>
      <c r="D43" s="54" t="s">
        <v>160</v>
      </c>
      <c r="E43" s="51"/>
      <c r="F43" s="51"/>
      <c r="G43" s="51"/>
      <c r="H43" s="51"/>
      <c r="I43" s="54"/>
      <c r="J43" s="54"/>
      <c r="K43" s="54"/>
      <c r="L43" s="54"/>
      <c r="M43" s="54"/>
      <c r="N43" s="54"/>
      <c r="O43" s="54"/>
      <c r="P43" s="54"/>
      <c r="Q43" s="54"/>
      <c r="R43" s="54"/>
      <c r="S43" s="54"/>
      <c r="T43" s="54"/>
      <c r="U43" s="54"/>
      <c r="V43" s="54"/>
      <c r="W43" s="48">
        <f t="shared" si="0"/>
        <v>0</v>
      </c>
      <c r="X43" s="48">
        <f t="shared" si="1"/>
        <v>0</v>
      </c>
    </row>
    <row r="44" spans="3:24" x14ac:dyDescent="0.2">
      <c r="C44" s="50">
        <v>23</v>
      </c>
      <c r="D44" s="54" t="s">
        <v>161</v>
      </c>
      <c r="E44" s="51"/>
      <c r="F44" s="51"/>
      <c r="G44" s="51"/>
      <c r="H44" s="51"/>
      <c r="I44" s="54"/>
      <c r="J44" s="54"/>
      <c r="K44" s="54"/>
      <c r="L44" s="54"/>
      <c r="M44" s="54"/>
      <c r="N44" s="54"/>
      <c r="O44" s="54"/>
      <c r="P44" s="54"/>
      <c r="Q44" s="54"/>
      <c r="R44" s="54"/>
      <c r="S44" s="54"/>
      <c r="T44" s="54"/>
      <c r="U44" s="54"/>
      <c r="V44" s="54"/>
      <c r="W44" s="48">
        <f t="shared" si="0"/>
        <v>0</v>
      </c>
      <c r="X44" s="48">
        <f t="shared" si="1"/>
        <v>0</v>
      </c>
    </row>
    <row r="45" spans="3:24" x14ac:dyDescent="0.2">
      <c r="C45" s="50">
        <v>24</v>
      </c>
      <c r="D45" s="54" t="s">
        <v>162</v>
      </c>
      <c r="E45" s="51"/>
      <c r="F45" s="51"/>
      <c r="G45" s="51"/>
      <c r="H45" s="51"/>
      <c r="I45" s="54"/>
      <c r="J45" s="54"/>
      <c r="K45" s="54"/>
      <c r="L45" s="54"/>
      <c r="M45" s="54"/>
      <c r="N45" s="54"/>
      <c r="O45" s="54"/>
      <c r="P45" s="54"/>
      <c r="Q45" s="54"/>
      <c r="R45" s="54"/>
      <c r="S45" s="54"/>
      <c r="T45" s="54"/>
      <c r="U45" s="54"/>
      <c r="V45" s="54"/>
      <c r="W45" s="48">
        <f t="shared" si="0"/>
        <v>0</v>
      </c>
      <c r="X45" s="48">
        <f t="shared" si="1"/>
        <v>0</v>
      </c>
    </row>
    <row r="46" spans="3:24" x14ac:dyDescent="0.2">
      <c r="C46" s="50">
        <v>25</v>
      </c>
      <c r="D46" s="54" t="s">
        <v>1568</v>
      </c>
      <c r="E46" s="51"/>
      <c r="F46" s="51"/>
      <c r="G46" s="51"/>
      <c r="H46" s="51"/>
      <c r="I46" s="54"/>
      <c r="J46" s="54"/>
      <c r="K46" s="54"/>
      <c r="L46" s="54"/>
      <c r="M46" s="54"/>
      <c r="N46" s="54"/>
      <c r="O46" s="54"/>
      <c r="P46" s="54"/>
      <c r="Q46" s="54"/>
      <c r="R46" s="54"/>
      <c r="S46" s="54"/>
      <c r="T46" s="54"/>
      <c r="U46" s="54"/>
      <c r="V46" s="54"/>
      <c r="W46" s="48">
        <f t="shared" si="0"/>
        <v>0</v>
      </c>
      <c r="X46" s="48">
        <f t="shared" si="1"/>
        <v>0</v>
      </c>
    </row>
    <row r="47" spans="3:24" x14ac:dyDescent="0.2">
      <c r="C47" s="50">
        <v>26</v>
      </c>
      <c r="D47" s="54" t="s">
        <v>163</v>
      </c>
      <c r="E47" s="51"/>
      <c r="F47" s="51"/>
      <c r="G47" s="51"/>
      <c r="H47" s="51"/>
      <c r="I47" s="54"/>
      <c r="J47" s="54"/>
      <c r="K47" s="54"/>
      <c r="L47" s="54"/>
      <c r="M47" s="54"/>
      <c r="N47" s="54"/>
      <c r="O47" s="54"/>
      <c r="P47" s="54"/>
      <c r="Q47" s="54"/>
      <c r="R47" s="54"/>
      <c r="S47" s="54"/>
      <c r="T47" s="54"/>
      <c r="U47" s="54"/>
      <c r="V47" s="54"/>
      <c r="W47" s="48">
        <f t="shared" si="0"/>
        <v>0</v>
      </c>
      <c r="X47" s="48">
        <f t="shared" si="1"/>
        <v>0</v>
      </c>
    </row>
    <row r="48" spans="3:24" x14ac:dyDescent="0.2">
      <c r="C48" s="50">
        <v>27</v>
      </c>
      <c r="D48" s="54" t="s">
        <v>164</v>
      </c>
      <c r="E48" s="51"/>
      <c r="F48" s="51"/>
      <c r="G48" s="51"/>
      <c r="H48" s="51"/>
      <c r="I48" s="54"/>
      <c r="J48" s="54"/>
      <c r="K48" s="54"/>
      <c r="L48" s="54"/>
      <c r="M48" s="54"/>
      <c r="N48" s="54"/>
      <c r="O48" s="54"/>
      <c r="P48" s="54"/>
      <c r="Q48" s="54"/>
      <c r="R48" s="54"/>
      <c r="S48" s="54"/>
      <c r="T48" s="54"/>
      <c r="U48" s="54"/>
      <c r="V48" s="54"/>
      <c r="W48" s="48">
        <f t="shared" si="0"/>
        <v>0</v>
      </c>
      <c r="X48" s="48">
        <f t="shared" si="1"/>
        <v>0</v>
      </c>
    </row>
    <row r="49" spans="3:24" x14ac:dyDescent="0.2">
      <c r="C49" s="50">
        <v>28</v>
      </c>
      <c r="D49" s="54" t="s">
        <v>165</v>
      </c>
      <c r="E49" s="51"/>
      <c r="F49" s="51"/>
      <c r="G49" s="51"/>
      <c r="H49" s="51"/>
      <c r="I49" s="54"/>
      <c r="J49" s="54"/>
      <c r="K49" s="54"/>
      <c r="L49" s="54"/>
      <c r="M49" s="54"/>
      <c r="N49" s="54"/>
      <c r="O49" s="54"/>
      <c r="P49" s="54"/>
      <c r="Q49" s="54"/>
      <c r="R49" s="54"/>
      <c r="S49" s="54"/>
      <c r="T49" s="54"/>
      <c r="U49" s="54"/>
      <c r="V49" s="54"/>
      <c r="W49" s="48">
        <f t="shared" si="0"/>
        <v>0</v>
      </c>
      <c r="X49" s="48">
        <f t="shared" si="1"/>
        <v>0</v>
      </c>
    </row>
    <row r="50" spans="3:24" x14ac:dyDescent="0.2">
      <c r="C50" s="50">
        <v>29</v>
      </c>
      <c r="D50" s="54" t="s">
        <v>166</v>
      </c>
      <c r="E50" s="51"/>
      <c r="F50" s="51"/>
      <c r="G50" s="51"/>
      <c r="H50" s="51"/>
      <c r="I50" s="54"/>
      <c r="J50" s="54"/>
      <c r="K50" s="54"/>
      <c r="L50" s="54"/>
      <c r="M50" s="54"/>
      <c r="N50" s="54"/>
      <c r="O50" s="54"/>
      <c r="P50" s="54"/>
      <c r="Q50" s="54"/>
      <c r="R50" s="54"/>
      <c r="S50" s="54"/>
      <c r="T50" s="54"/>
      <c r="U50" s="54"/>
      <c r="V50" s="54"/>
      <c r="W50" s="48">
        <f t="shared" si="0"/>
        <v>0</v>
      </c>
      <c r="X50" s="48">
        <f t="shared" si="1"/>
        <v>0</v>
      </c>
    </row>
    <row r="51" spans="3:24" x14ac:dyDescent="0.2">
      <c r="C51" s="50">
        <v>30</v>
      </c>
      <c r="D51" s="54" t="s">
        <v>167</v>
      </c>
      <c r="E51" s="51"/>
      <c r="F51" s="51"/>
      <c r="G51" s="51"/>
      <c r="H51" s="51"/>
      <c r="I51" s="54"/>
      <c r="J51" s="54"/>
      <c r="K51" s="54"/>
      <c r="L51" s="54"/>
      <c r="M51" s="54"/>
      <c r="N51" s="54"/>
      <c r="O51" s="54"/>
      <c r="P51" s="54"/>
      <c r="Q51" s="54"/>
      <c r="R51" s="54"/>
      <c r="S51" s="54"/>
      <c r="T51" s="54"/>
      <c r="U51" s="54"/>
      <c r="V51" s="54"/>
      <c r="W51" s="48">
        <f t="shared" si="0"/>
        <v>0</v>
      </c>
      <c r="X51" s="48">
        <f t="shared" si="1"/>
        <v>0</v>
      </c>
    </row>
    <row r="52" spans="3:24" x14ac:dyDescent="0.2">
      <c r="C52" s="50">
        <v>31</v>
      </c>
      <c r="D52" s="54" t="s">
        <v>168</v>
      </c>
      <c r="E52" s="54"/>
      <c r="F52" s="54"/>
      <c r="G52" s="54"/>
      <c r="H52" s="54"/>
      <c r="I52" s="54"/>
      <c r="J52" s="54"/>
      <c r="K52" s="54"/>
      <c r="L52" s="54"/>
      <c r="M52" s="54"/>
      <c r="N52" s="54"/>
      <c r="O52" s="54"/>
      <c r="P52" s="54"/>
      <c r="Q52" s="54"/>
      <c r="R52" s="54"/>
      <c r="S52" s="54"/>
      <c r="T52" s="54"/>
      <c r="U52" s="54"/>
      <c r="V52" s="54"/>
      <c r="W52" s="48">
        <f t="shared" si="0"/>
        <v>0</v>
      </c>
      <c r="X52" s="48">
        <f t="shared" si="1"/>
        <v>0</v>
      </c>
    </row>
    <row r="53" spans="3:24" x14ac:dyDescent="0.2">
      <c r="C53" s="50">
        <v>32</v>
      </c>
      <c r="D53" s="54" t="s">
        <v>169</v>
      </c>
      <c r="E53" s="54"/>
      <c r="F53" s="54"/>
      <c r="G53" s="54"/>
      <c r="H53" s="54"/>
      <c r="I53" s="54"/>
      <c r="J53" s="54"/>
      <c r="K53" s="54"/>
      <c r="L53" s="54"/>
      <c r="M53" s="54"/>
      <c r="N53" s="54"/>
      <c r="O53" s="54"/>
      <c r="P53" s="54"/>
      <c r="Q53" s="54"/>
      <c r="R53" s="54"/>
      <c r="S53" s="54"/>
      <c r="T53" s="54"/>
      <c r="U53" s="54"/>
      <c r="V53" s="54"/>
      <c r="W53" s="48">
        <f t="shared" si="0"/>
        <v>0</v>
      </c>
      <c r="X53" s="48">
        <f t="shared" si="1"/>
        <v>0</v>
      </c>
    </row>
    <row r="54" spans="3:24" x14ac:dyDescent="0.2">
      <c r="C54" s="50">
        <v>33</v>
      </c>
      <c r="D54" s="54" t="s">
        <v>170</v>
      </c>
      <c r="E54" s="54"/>
      <c r="F54" s="54"/>
      <c r="G54" s="54"/>
      <c r="H54" s="54"/>
      <c r="I54" s="54"/>
      <c r="J54" s="54"/>
      <c r="K54" s="54"/>
      <c r="L54" s="54"/>
      <c r="M54" s="54"/>
      <c r="N54" s="54"/>
      <c r="O54" s="54"/>
      <c r="P54" s="54"/>
      <c r="Q54" s="54"/>
      <c r="R54" s="54"/>
      <c r="S54" s="54"/>
      <c r="T54" s="54"/>
      <c r="U54" s="54"/>
      <c r="V54" s="54"/>
      <c r="W54" s="48">
        <f t="shared" si="0"/>
        <v>0</v>
      </c>
      <c r="X54" s="48">
        <f t="shared" si="1"/>
        <v>0</v>
      </c>
    </row>
    <row r="55" spans="3:24" x14ac:dyDescent="0.2">
      <c r="C55" s="50">
        <v>34</v>
      </c>
      <c r="D55" s="54" t="s">
        <v>147</v>
      </c>
      <c r="E55" s="54"/>
      <c r="F55" s="54"/>
      <c r="G55" s="54"/>
      <c r="H55" s="54"/>
      <c r="I55" s="54"/>
      <c r="J55" s="54"/>
      <c r="K55" s="54"/>
      <c r="L55" s="54"/>
      <c r="M55" s="54"/>
      <c r="N55" s="54"/>
      <c r="O55" s="54"/>
      <c r="P55" s="54"/>
      <c r="Q55" s="54"/>
      <c r="R55" s="54"/>
      <c r="S55" s="54"/>
      <c r="T55" s="54"/>
      <c r="U55" s="54"/>
      <c r="V55" s="54"/>
      <c r="W55" s="48">
        <f t="shared" si="0"/>
        <v>0</v>
      </c>
      <c r="X55" s="48">
        <f t="shared" si="1"/>
        <v>0</v>
      </c>
    </row>
    <row r="56" spans="3:24" x14ac:dyDescent="0.2">
      <c r="C56" s="50">
        <v>35</v>
      </c>
      <c r="D56" s="54" t="s">
        <v>1632</v>
      </c>
      <c r="E56" s="54"/>
      <c r="F56" s="54"/>
      <c r="G56" s="54"/>
      <c r="H56" s="54"/>
      <c r="I56" s="54"/>
      <c r="J56" s="54"/>
      <c r="K56" s="54"/>
      <c r="L56" s="54"/>
      <c r="M56" s="54"/>
      <c r="N56" s="54"/>
      <c r="O56" s="54"/>
      <c r="P56" s="54"/>
      <c r="Q56" s="54"/>
      <c r="R56" s="54"/>
      <c r="S56" s="54"/>
      <c r="T56" s="54"/>
      <c r="U56" s="54"/>
      <c r="V56" s="54"/>
      <c r="W56" s="48">
        <f t="shared" si="0"/>
        <v>0</v>
      </c>
      <c r="X56" s="48">
        <f t="shared" si="1"/>
        <v>0</v>
      </c>
    </row>
    <row r="57" spans="3:24" x14ac:dyDescent="0.2">
      <c r="C57" s="50">
        <v>36</v>
      </c>
      <c r="D57" s="54" t="s">
        <v>171</v>
      </c>
      <c r="E57" s="54"/>
      <c r="F57" s="54"/>
      <c r="G57" s="54"/>
      <c r="H57" s="54"/>
      <c r="I57" s="54"/>
      <c r="J57" s="54"/>
      <c r="K57" s="54"/>
      <c r="L57" s="54"/>
      <c r="M57" s="54"/>
      <c r="N57" s="54"/>
      <c r="O57" s="54"/>
      <c r="P57" s="54"/>
      <c r="Q57" s="54"/>
      <c r="R57" s="54"/>
      <c r="S57" s="54"/>
      <c r="T57" s="54"/>
      <c r="U57" s="54"/>
      <c r="V57" s="54"/>
      <c r="W57" s="48">
        <f t="shared" si="0"/>
        <v>0</v>
      </c>
      <c r="X57" s="48">
        <f t="shared" si="1"/>
        <v>0</v>
      </c>
    </row>
    <row r="58" spans="3:24" x14ac:dyDescent="0.2">
      <c r="C58" s="821">
        <v>37</v>
      </c>
      <c r="D58" s="822" t="s">
        <v>172</v>
      </c>
      <c r="E58" s="822"/>
      <c r="F58" s="822"/>
      <c r="G58" s="822"/>
      <c r="H58" s="822"/>
      <c r="I58" s="822"/>
      <c r="J58" s="822"/>
      <c r="K58" s="822"/>
      <c r="L58" s="822"/>
      <c r="M58" s="822"/>
      <c r="N58" s="822"/>
      <c r="O58" s="822"/>
      <c r="P58" s="822"/>
      <c r="Q58" s="822"/>
      <c r="R58" s="822"/>
      <c r="S58" s="822"/>
      <c r="T58" s="822"/>
      <c r="U58" s="822"/>
      <c r="V58" s="822"/>
      <c r="W58" s="869"/>
      <c r="X58" s="869"/>
    </row>
    <row r="59" spans="3:24" x14ac:dyDescent="0.2">
      <c r="C59" s="56" t="s">
        <v>107</v>
      </c>
      <c r="D59" s="57" t="s">
        <v>173</v>
      </c>
      <c r="E59" s="58">
        <f>SUM(E22:E57)</f>
        <v>0</v>
      </c>
      <c r="F59" s="58">
        <f>SUM(F22:F57)</f>
        <v>0</v>
      </c>
      <c r="G59" s="58">
        <f t="shared" ref="G59:V59" si="2">SUM(G22:G57)</f>
        <v>0</v>
      </c>
      <c r="H59" s="58">
        <f t="shared" si="2"/>
        <v>0</v>
      </c>
      <c r="I59" s="58">
        <f t="shared" si="2"/>
        <v>0</v>
      </c>
      <c r="J59" s="58">
        <f t="shared" si="2"/>
        <v>0</v>
      </c>
      <c r="K59" s="58">
        <f t="shared" si="2"/>
        <v>0</v>
      </c>
      <c r="L59" s="58">
        <f t="shared" si="2"/>
        <v>0</v>
      </c>
      <c r="M59" s="58">
        <f t="shared" si="2"/>
        <v>0</v>
      </c>
      <c r="N59" s="58">
        <f t="shared" si="2"/>
        <v>0</v>
      </c>
      <c r="O59" s="58">
        <f t="shared" si="2"/>
        <v>0</v>
      </c>
      <c r="P59" s="58">
        <f t="shared" si="2"/>
        <v>0</v>
      </c>
      <c r="Q59" s="58">
        <f t="shared" si="2"/>
        <v>0</v>
      </c>
      <c r="R59" s="58">
        <f t="shared" si="2"/>
        <v>0</v>
      </c>
      <c r="S59" s="58">
        <f t="shared" si="2"/>
        <v>0</v>
      </c>
      <c r="T59" s="58">
        <f t="shared" si="2"/>
        <v>0</v>
      </c>
      <c r="U59" s="58">
        <f t="shared" si="2"/>
        <v>0</v>
      </c>
      <c r="V59" s="58">
        <f t="shared" si="2"/>
        <v>0</v>
      </c>
      <c r="W59" s="58">
        <f>SUM(W22:W57)</f>
        <v>0</v>
      </c>
      <c r="X59" s="58">
        <f t="shared" ref="X59" si="3">SUM(X22:X57)</f>
        <v>0</v>
      </c>
    </row>
    <row r="61" spans="3:24" x14ac:dyDescent="0.2">
      <c r="C61" s="817" t="s">
        <v>1483</v>
      </c>
      <c r="D61" s="198"/>
      <c r="E61" s="198"/>
      <c r="F61" s="198"/>
    </row>
    <row r="62" spans="3:24" x14ac:dyDescent="0.2">
      <c r="C62" s="976" t="s">
        <v>1515</v>
      </c>
      <c r="D62" s="976"/>
      <c r="E62" s="976"/>
      <c r="F62" s="976"/>
    </row>
    <row r="63" spans="3:24" x14ac:dyDescent="0.2">
      <c r="C63" s="976" t="s">
        <v>1486</v>
      </c>
      <c r="D63" s="976"/>
      <c r="E63" s="976"/>
      <c r="F63" s="817"/>
    </row>
    <row r="64" spans="3:24" x14ac:dyDescent="0.2">
      <c r="C64" s="976" t="s">
        <v>1489</v>
      </c>
      <c r="D64" s="976"/>
      <c r="E64" s="976"/>
      <c r="F64" s="817"/>
    </row>
    <row r="65" spans="3:5" x14ac:dyDescent="0.2">
      <c r="C65" s="976" t="s">
        <v>1516</v>
      </c>
      <c r="D65" s="976"/>
      <c r="E65" s="976"/>
    </row>
  </sheetData>
  <mergeCells count="17">
    <mergeCell ref="U19:V19"/>
    <mergeCell ref="W19:X19"/>
    <mergeCell ref="C21:D21"/>
    <mergeCell ref="C8:J8"/>
    <mergeCell ref="E19:F19"/>
    <mergeCell ref="G19:H19"/>
    <mergeCell ref="I19:J19"/>
    <mergeCell ref="K19:L19"/>
    <mergeCell ref="C19:D19"/>
    <mergeCell ref="M19:N19"/>
    <mergeCell ref="O19:P19"/>
    <mergeCell ref="C64:E64"/>
    <mergeCell ref="C65:E65"/>
    <mergeCell ref="Q19:R19"/>
    <mergeCell ref="S19:T19"/>
    <mergeCell ref="C63:E63"/>
    <mergeCell ref="C62:F62"/>
  </mergeCells>
  <dataValidations count="2">
    <dataValidation type="list" allowBlank="1" showInputMessage="1" showErrorMessage="1" sqref="H15 H16">
      <formula1>inputtemplatelevel</formula1>
    </dataValidation>
    <dataValidation type="list" allowBlank="1" showInputMessage="1" showErrorMessage="1" sqref="H65508 H131044 H196580 H262116 H327652 H393188 H458724 H524260 H589796 H655332 H720868 H786404 H851940 H917476 H983012 G982968 G65464 G131000 G196536 G262072 G327608 G393144 G458680 G524216 G589752 G655288 G720824 G786360 G851896 G917432 J65508 J131044 J196580 J262116 J327652 J393188 J458724 J524260 J589796 J655332 J720868 J786404 J851940 J917476 J983012">
      <formula1>#REF!</formula1>
    </dataValidation>
  </dataValidations>
  <pageMargins left="0.70866141732283472" right="0.70866141732283472" top="0.74803149606299213" bottom="0.74803149606299213" header="0.31496062992125984" footer="0.31496062992125984"/>
  <pageSetup scale="56" fitToWidth="2" orientation="landscape" horizontalDpi="200" verticalDpi="2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X68"/>
  <sheetViews>
    <sheetView view="pageBreakPreview" zoomScale="60" zoomScaleNormal="100" workbookViewId="0">
      <selection activeCell="M45" sqref="M45"/>
    </sheetView>
  </sheetViews>
  <sheetFormatPr defaultRowHeight="12.75" x14ac:dyDescent="0.2"/>
  <cols>
    <col min="1" max="1" width="4.28515625" style="8" customWidth="1"/>
    <col min="2" max="2" width="3.28515625" style="8" customWidth="1"/>
    <col min="3" max="3" width="9.140625" style="8"/>
    <col min="4" max="4" width="27.7109375" style="8" customWidth="1"/>
    <col min="5" max="24" width="15.85546875" style="8" customWidth="1"/>
    <col min="25" max="29" width="9.140625" style="8"/>
    <col min="30" max="30" width="10.28515625" style="8" customWidth="1"/>
    <col min="31" max="247" width="9.140625" style="8"/>
    <col min="248" max="248" width="3.28515625" style="8" customWidth="1"/>
    <col min="249" max="249" width="9.140625" style="8"/>
    <col min="250" max="250" width="27.7109375" style="8" customWidth="1"/>
    <col min="251" max="253" width="15.7109375" style="8" customWidth="1"/>
    <col min="254" max="254" width="17.28515625" style="8" customWidth="1"/>
    <col min="255" max="255" width="15.7109375" style="8" customWidth="1"/>
    <col min="256" max="256" width="15" style="8" customWidth="1"/>
    <col min="257" max="258" width="15.7109375" style="8" customWidth="1"/>
    <col min="259" max="259" width="12.42578125" style="8" bestFit="1" customWidth="1"/>
    <col min="260" max="260" width="12.28515625" style="8" customWidth="1"/>
    <col min="261" max="261" width="11" style="8" customWidth="1"/>
    <col min="262" max="262" width="13.7109375" style="8" customWidth="1"/>
    <col min="263" max="263" width="9.85546875" style="8" customWidth="1"/>
    <col min="264" max="264" width="14.7109375" style="8" customWidth="1"/>
    <col min="265" max="265" width="13.85546875" style="8" customWidth="1"/>
    <col min="266" max="266" width="16.5703125" style="8" customWidth="1"/>
    <col min="267" max="267" width="11.140625" style="8" customWidth="1"/>
    <col min="268" max="268" width="12" style="8" customWidth="1"/>
    <col min="269" max="269" width="14.28515625" style="8" customWidth="1"/>
    <col min="270" max="270" width="52.140625" style="8" customWidth="1"/>
    <col min="271" max="271" width="9.7109375" style="8" customWidth="1"/>
    <col min="272" max="272" width="9.5703125" style="8" customWidth="1"/>
    <col min="273" max="273" width="10.5703125" style="8" customWidth="1"/>
    <col min="274" max="274" width="11.28515625" style="8" customWidth="1"/>
    <col min="275" max="285" width="9.140625" style="8"/>
    <col min="286" max="286" width="10.28515625" style="8" customWidth="1"/>
    <col min="287" max="503" width="9.140625" style="8"/>
    <col min="504" max="504" width="3.28515625" style="8" customWidth="1"/>
    <col min="505" max="505" width="9.140625" style="8"/>
    <col min="506" max="506" width="27.7109375" style="8" customWidth="1"/>
    <col min="507" max="509" width="15.7109375" style="8" customWidth="1"/>
    <col min="510" max="510" width="17.28515625" style="8" customWidth="1"/>
    <col min="511" max="511" width="15.7109375" style="8" customWidth="1"/>
    <col min="512" max="512" width="15" style="8" customWidth="1"/>
    <col min="513" max="514" width="15.7109375" style="8" customWidth="1"/>
    <col min="515" max="515" width="12.42578125" style="8" bestFit="1" customWidth="1"/>
    <col min="516" max="516" width="12.28515625" style="8" customWidth="1"/>
    <col min="517" max="517" width="11" style="8" customWidth="1"/>
    <col min="518" max="518" width="13.7109375" style="8" customWidth="1"/>
    <col min="519" max="519" width="9.85546875" style="8" customWidth="1"/>
    <col min="520" max="520" width="14.7109375" style="8" customWidth="1"/>
    <col min="521" max="521" width="13.85546875" style="8" customWidth="1"/>
    <col min="522" max="522" width="16.5703125" style="8" customWidth="1"/>
    <col min="523" max="523" width="11.140625" style="8" customWidth="1"/>
    <col min="524" max="524" width="12" style="8" customWidth="1"/>
    <col min="525" max="525" width="14.28515625" style="8" customWidth="1"/>
    <col min="526" max="526" width="52.140625" style="8" customWidth="1"/>
    <col min="527" max="527" width="9.7109375" style="8" customWidth="1"/>
    <col min="528" max="528" width="9.5703125" style="8" customWidth="1"/>
    <col min="529" max="529" width="10.5703125" style="8" customWidth="1"/>
    <col min="530" max="530" width="11.28515625" style="8" customWidth="1"/>
    <col min="531" max="541" width="9.140625" style="8"/>
    <col min="542" max="542" width="10.28515625" style="8" customWidth="1"/>
    <col min="543" max="759" width="9.140625" style="8"/>
    <col min="760" max="760" width="3.28515625" style="8" customWidth="1"/>
    <col min="761" max="761" width="9.140625" style="8"/>
    <col min="762" max="762" width="27.7109375" style="8" customWidth="1"/>
    <col min="763" max="765" width="15.7109375" style="8" customWidth="1"/>
    <col min="766" max="766" width="17.28515625" style="8" customWidth="1"/>
    <col min="767" max="767" width="15.7109375" style="8" customWidth="1"/>
    <col min="768" max="768" width="15" style="8" customWidth="1"/>
    <col min="769" max="770" width="15.7109375" style="8" customWidth="1"/>
    <col min="771" max="771" width="12.42578125" style="8" bestFit="1" customWidth="1"/>
    <col min="772" max="772" width="12.28515625" style="8" customWidth="1"/>
    <col min="773" max="773" width="11" style="8" customWidth="1"/>
    <col min="774" max="774" width="13.7109375" style="8" customWidth="1"/>
    <col min="775" max="775" width="9.85546875" style="8" customWidth="1"/>
    <col min="776" max="776" width="14.7109375" style="8" customWidth="1"/>
    <col min="777" max="777" width="13.85546875" style="8" customWidth="1"/>
    <col min="778" max="778" width="16.5703125" style="8" customWidth="1"/>
    <col min="779" max="779" width="11.140625" style="8" customWidth="1"/>
    <col min="780" max="780" width="12" style="8" customWidth="1"/>
    <col min="781" max="781" width="14.28515625" style="8" customWidth="1"/>
    <col min="782" max="782" width="52.140625" style="8" customWidth="1"/>
    <col min="783" max="783" width="9.7109375" style="8" customWidth="1"/>
    <col min="784" max="784" width="9.5703125" style="8" customWidth="1"/>
    <col min="785" max="785" width="10.5703125" style="8" customWidth="1"/>
    <col min="786" max="786" width="11.28515625" style="8" customWidth="1"/>
    <col min="787" max="797" width="9.140625" style="8"/>
    <col min="798" max="798" width="10.28515625" style="8" customWidth="1"/>
    <col min="799" max="1015" width="9.140625" style="8"/>
    <col min="1016" max="1016" width="3.28515625" style="8" customWidth="1"/>
    <col min="1017" max="1017" width="9.140625" style="8"/>
    <col min="1018" max="1018" width="27.7109375" style="8" customWidth="1"/>
    <col min="1019" max="1021" width="15.7109375" style="8" customWidth="1"/>
    <col min="1022" max="1022" width="17.28515625" style="8" customWidth="1"/>
    <col min="1023" max="1023" width="15.7109375" style="8" customWidth="1"/>
    <col min="1024" max="1024" width="15" style="8" customWidth="1"/>
    <col min="1025" max="1026" width="15.7109375" style="8" customWidth="1"/>
    <col min="1027" max="1027" width="12.42578125" style="8" bestFit="1" customWidth="1"/>
    <col min="1028" max="1028" width="12.28515625" style="8" customWidth="1"/>
    <col min="1029" max="1029" width="11" style="8" customWidth="1"/>
    <col min="1030" max="1030" width="13.7109375" style="8" customWidth="1"/>
    <col min="1031" max="1031" width="9.85546875" style="8" customWidth="1"/>
    <col min="1032" max="1032" width="14.7109375" style="8" customWidth="1"/>
    <col min="1033" max="1033" width="13.85546875" style="8" customWidth="1"/>
    <col min="1034" max="1034" width="16.5703125" style="8" customWidth="1"/>
    <col min="1035" max="1035" width="11.140625" style="8" customWidth="1"/>
    <col min="1036" max="1036" width="12" style="8" customWidth="1"/>
    <col min="1037" max="1037" width="14.28515625" style="8" customWidth="1"/>
    <col min="1038" max="1038" width="52.140625" style="8" customWidth="1"/>
    <col min="1039" max="1039" width="9.7109375" style="8" customWidth="1"/>
    <col min="1040" max="1040" width="9.5703125" style="8" customWidth="1"/>
    <col min="1041" max="1041" width="10.5703125" style="8" customWidth="1"/>
    <col min="1042" max="1042" width="11.28515625" style="8" customWidth="1"/>
    <col min="1043" max="1053" width="9.140625" style="8"/>
    <col min="1054" max="1054" width="10.28515625" style="8" customWidth="1"/>
    <col min="1055" max="1271" width="9.140625" style="8"/>
    <col min="1272" max="1272" width="3.28515625" style="8" customWidth="1"/>
    <col min="1273" max="1273" width="9.140625" style="8"/>
    <col min="1274" max="1274" width="27.7109375" style="8" customWidth="1"/>
    <col min="1275" max="1277" width="15.7109375" style="8" customWidth="1"/>
    <col min="1278" max="1278" width="17.28515625" style="8" customWidth="1"/>
    <col min="1279" max="1279" width="15.7109375" style="8" customWidth="1"/>
    <col min="1280" max="1280" width="15" style="8" customWidth="1"/>
    <col min="1281" max="1282" width="15.7109375" style="8" customWidth="1"/>
    <col min="1283" max="1283" width="12.42578125" style="8" bestFit="1" customWidth="1"/>
    <col min="1284" max="1284" width="12.28515625" style="8" customWidth="1"/>
    <col min="1285" max="1285" width="11" style="8" customWidth="1"/>
    <col min="1286" max="1286" width="13.7109375" style="8" customWidth="1"/>
    <col min="1287" max="1287" width="9.85546875" style="8" customWidth="1"/>
    <col min="1288" max="1288" width="14.7109375" style="8" customWidth="1"/>
    <col min="1289" max="1289" width="13.85546875" style="8" customWidth="1"/>
    <col min="1290" max="1290" width="16.5703125" style="8" customWidth="1"/>
    <col min="1291" max="1291" width="11.140625" style="8" customWidth="1"/>
    <col min="1292" max="1292" width="12" style="8" customWidth="1"/>
    <col min="1293" max="1293" width="14.28515625" style="8" customWidth="1"/>
    <col min="1294" max="1294" width="52.140625" style="8" customWidth="1"/>
    <col min="1295" max="1295" width="9.7109375" style="8" customWidth="1"/>
    <col min="1296" max="1296" width="9.5703125" style="8" customWidth="1"/>
    <col min="1297" max="1297" width="10.5703125" style="8" customWidth="1"/>
    <col min="1298" max="1298" width="11.28515625" style="8" customWidth="1"/>
    <col min="1299" max="1309" width="9.140625" style="8"/>
    <col min="1310" max="1310" width="10.28515625" style="8" customWidth="1"/>
    <col min="1311" max="1527" width="9.140625" style="8"/>
    <col min="1528" max="1528" width="3.28515625" style="8" customWidth="1"/>
    <col min="1529" max="1529" width="9.140625" style="8"/>
    <col min="1530" max="1530" width="27.7109375" style="8" customWidth="1"/>
    <col min="1531" max="1533" width="15.7109375" style="8" customWidth="1"/>
    <col min="1534" max="1534" width="17.28515625" style="8" customWidth="1"/>
    <col min="1535" max="1535" width="15.7109375" style="8" customWidth="1"/>
    <col min="1536" max="1536" width="15" style="8" customWidth="1"/>
    <col min="1537" max="1538" width="15.7109375" style="8" customWidth="1"/>
    <col min="1539" max="1539" width="12.42578125" style="8" bestFit="1" customWidth="1"/>
    <col min="1540" max="1540" width="12.28515625" style="8" customWidth="1"/>
    <col min="1541" max="1541" width="11" style="8" customWidth="1"/>
    <col min="1542" max="1542" width="13.7109375" style="8" customWidth="1"/>
    <col min="1543" max="1543" width="9.85546875" style="8" customWidth="1"/>
    <col min="1544" max="1544" width="14.7109375" style="8" customWidth="1"/>
    <col min="1545" max="1545" width="13.85546875" style="8" customWidth="1"/>
    <col min="1546" max="1546" width="16.5703125" style="8" customWidth="1"/>
    <col min="1547" max="1547" width="11.140625" style="8" customWidth="1"/>
    <col min="1548" max="1548" width="12" style="8" customWidth="1"/>
    <col min="1549" max="1549" width="14.28515625" style="8" customWidth="1"/>
    <col min="1550" max="1550" width="52.140625" style="8" customWidth="1"/>
    <col min="1551" max="1551" width="9.7109375" style="8" customWidth="1"/>
    <col min="1552" max="1552" width="9.5703125" style="8" customWidth="1"/>
    <col min="1553" max="1553" width="10.5703125" style="8" customWidth="1"/>
    <col min="1554" max="1554" width="11.28515625" style="8" customWidth="1"/>
    <col min="1555" max="1565" width="9.140625" style="8"/>
    <col min="1566" max="1566" width="10.28515625" style="8" customWidth="1"/>
    <col min="1567" max="1783" width="9.140625" style="8"/>
    <col min="1784" max="1784" width="3.28515625" style="8" customWidth="1"/>
    <col min="1785" max="1785" width="9.140625" style="8"/>
    <col min="1786" max="1786" width="27.7109375" style="8" customWidth="1"/>
    <col min="1787" max="1789" width="15.7109375" style="8" customWidth="1"/>
    <col min="1790" max="1790" width="17.28515625" style="8" customWidth="1"/>
    <col min="1791" max="1791" width="15.7109375" style="8" customWidth="1"/>
    <col min="1792" max="1792" width="15" style="8" customWidth="1"/>
    <col min="1793" max="1794" width="15.7109375" style="8" customWidth="1"/>
    <col min="1795" max="1795" width="12.42578125" style="8" bestFit="1" customWidth="1"/>
    <col min="1796" max="1796" width="12.28515625" style="8" customWidth="1"/>
    <col min="1797" max="1797" width="11" style="8" customWidth="1"/>
    <col min="1798" max="1798" width="13.7109375" style="8" customWidth="1"/>
    <col min="1799" max="1799" width="9.85546875" style="8" customWidth="1"/>
    <col min="1800" max="1800" width="14.7109375" style="8" customWidth="1"/>
    <col min="1801" max="1801" width="13.85546875" style="8" customWidth="1"/>
    <col min="1802" max="1802" width="16.5703125" style="8" customWidth="1"/>
    <col min="1803" max="1803" width="11.140625" style="8" customWidth="1"/>
    <col min="1804" max="1804" width="12" style="8" customWidth="1"/>
    <col min="1805" max="1805" width="14.28515625" style="8" customWidth="1"/>
    <col min="1806" max="1806" width="52.140625" style="8" customWidth="1"/>
    <col min="1807" max="1807" width="9.7109375" style="8" customWidth="1"/>
    <col min="1808" max="1808" width="9.5703125" style="8" customWidth="1"/>
    <col min="1809" max="1809" width="10.5703125" style="8" customWidth="1"/>
    <col min="1810" max="1810" width="11.28515625" style="8" customWidth="1"/>
    <col min="1811" max="1821" width="9.140625" style="8"/>
    <col min="1822" max="1822" width="10.28515625" style="8" customWidth="1"/>
    <col min="1823" max="2039" width="9.140625" style="8"/>
    <col min="2040" max="2040" width="3.28515625" style="8" customWidth="1"/>
    <col min="2041" max="2041" width="9.140625" style="8"/>
    <col min="2042" max="2042" width="27.7109375" style="8" customWidth="1"/>
    <col min="2043" max="2045" width="15.7109375" style="8" customWidth="1"/>
    <col min="2046" max="2046" width="17.28515625" style="8" customWidth="1"/>
    <col min="2047" max="2047" width="15.7109375" style="8" customWidth="1"/>
    <col min="2048" max="2048" width="15" style="8" customWidth="1"/>
    <col min="2049" max="2050" width="15.7109375" style="8" customWidth="1"/>
    <col min="2051" max="2051" width="12.42578125" style="8" bestFit="1" customWidth="1"/>
    <col min="2052" max="2052" width="12.28515625" style="8" customWidth="1"/>
    <col min="2053" max="2053" width="11" style="8" customWidth="1"/>
    <col min="2054" max="2054" width="13.7109375" style="8" customWidth="1"/>
    <col min="2055" max="2055" width="9.85546875" style="8" customWidth="1"/>
    <col min="2056" max="2056" width="14.7109375" style="8" customWidth="1"/>
    <col min="2057" max="2057" width="13.85546875" style="8" customWidth="1"/>
    <col min="2058" max="2058" width="16.5703125" style="8" customWidth="1"/>
    <col min="2059" max="2059" width="11.140625" style="8" customWidth="1"/>
    <col min="2060" max="2060" width="12" style="8" customWidth="1"/>
    <col min="2061" max="2061" width="14.28515625" style="8" customWidth="1"/>
    <col min="2062" max="2062" width="52.140625" style="8" customWidth="1"/>
    <col min="2063" max="2063" width="9.7109375" style="8" customWidth="1"/>
    <col min="2064" max="2064" width="9.5703125" style="8" customWidth="1"/>
    <col min="2065" max="2065" width="10.5703125" style="8" customWidth="1"/>
    <col min="2066" max="2066" width="11.28515625" style="8" customWidth="1"/>
    <col min="2067" max="2077" width="9.140625" style="8"/>
    <col min="2078" max="2078" width="10.28515625" style="8" customWidth="1"/>
    <col min="2079" max="2295" width="9.140625" style="8"/>
    <col min="2296" max="2296" width="3.28515625" style="8" customWidth="1"/>
    <col min="2297" max="2297" width="9.140625" style="8"/>
    <col min="2298" max="2298" width="27.7109375" style="8" customWidth="1"/>
    <col min="2299" max="2301" width="15.7109375" style="8" customWidth="1"/>
    <col min="2302" max="2302" width="17.28515625" style="8" customWidth="1"/>
    <col min="2303" max="2303" width="15.7109375" style="8" customWidth="1"/>
    <col min="2304" max="2304" width="15" style="8" customWidth="1"/>
    <col min="2305" max="2306" width="15.7109375" style="8" customWidth="1"/>
    <col min="2307" max="2307" width="12.42578125" style="8" bestFit="1" customWidth="1"/>
    <col min="2308" max="2308" width="12.28515625" style="8" customWidth="1"/>
    <col min="2309" max="2309" width="11" style="8" customWidth="1"/>
    <col min="2310" max="2310" width="13.7109375" style="8" customWidth="1"/>
    <col min="2311" max="2311" width="9.85546875" style="8" customWidth="1"/>
    <col min="2312" max="2312" width="14.7109375" style="8" customWidth="1"/>
    <col min="2313" max="2313" width="13.85546875" style="8" customWidth="1"/>
    <col min="2314" max="2314" width="16.5703125" style="8" customWidth="1"/>
    <col min="2315" max="2315" width="11.140625" style="8" customWidth="1"/>
    <col min="2316" max="2316" width="12" style="8" customWidth="1"/>
    <col min="2317" max="2317" width="14.28515625" style="8" customWidth="1"/>
    <col min="2318" max="2318" width="52.140625" style="8" customWidth="1"/>
    <col min="2319" max="2319" width="9.7109375" style="8" customWidth="1"/>
    <col min="2320" max="2320" width="9.5703125" style="8" customWidth="1"/>
    <col min="2321" max="2321" width="10.5703125" style="8" customWidth="1"/>
    <col min="2322" max="2322" width="11.28515625" style="8" customWidth="1"/>
    <col min="2323" max="2333" width="9.140625" style="8"/>
    <col min="2334" max="2334" width="10.28515625" style="8" customWidth="1"/>
    <col min="2335" max="2551" width="9.140625" style="8"/>
    <col min="2552" max="2552" width="3.28515625" style="8" customWidth="1"/>
    <col min="2553" max="2553" width="9.140625" style="8"/>
    <col min="2554" max="2554" width="27.7109375" style="8" customWidth="1"/>
    <col min="2555" max="2557" width="15.7109375" style="8" customWidth="1"/>
    <col min="2558" max="2558" width="17.28515625" style="8" customWidth="1"/>
    <col min="2559" max="2559" width="15.7109375" style="8" customWidth="1"/>
    <col min="2560" max="2560" width="15" style="8" customWidth="1"/>
    <col min="2561" max="2562" width="15.7109375" style="8" customWidth="1"/>
    <col min="2563" max="2563" width="12.42578125" style="8" bestFit="1" customWidth="1"/>
    <col min="2564" max="2564" width="12.28515625" style="8" customWidth="1"/>
    <col min="2565" max="2565" width="11" style="8" customWidth="1"/>
    <col min="2566" max="2566" width="13.7109375" style="8" customWidth="1"/>
    <col min="2567" max="2567" width="9.85546875" style="8" customWidth="1"/>
    <col min="2568" max="2568" width="14.7109375" style="8" customWidth="1"/>
    <col min="2569" max="2569" width="13.85546875" style="8" customWidth="1"/>
    <col min="2570" max="2570" width="16.5703125" style="8" customWidth="1"/>
    <col min="2571" max="2571" width="11.140625" style="8" customWidth="1"/>
    <col min="2572" max="2572" width="12" style="8" customWidth="1"/>
    <col min="2573" max="2573" width="14.28515625" style="8" customWidth="1"/>
    <col min="2574" max="2574" width="52.140625" style="8" customWidth="1"/>
    <col min="2575" max="2575" width="9.7109375" style="8" customWidth="1"/>
    <col min="2576" max="2576" width="9.5703125" style="8" customWidth="1"/>
    <col min="2577" max="2577" width="10.5703125" style="8" customWidth="1"/>
    <col min="2578" max="2578" width="11.28515625" style="8" customWidth="1"/>
    <col min="2579" max="2589" width="9.140625" style="8"/>
    <col min="2590" max="2590" width="10.28515625" style="8" customWidth="1"/>
    <col min="2591" max="2807" width="9.140625" style="8"/>
    <col min="2808" max="2808" width="3.28515625" style="8" customWidth="1"/>
    <col min="2809" max="2809" width="9.140625" style="8"/>
    <col min="2810" max="2810" width="27.7109375" style="8" customWidth="1"/>
    <col min="2811" max="2813" width="15.7109375" style="8" customWidth="1"/>
    <col min="2814" max="2814" width="17.28515625" style="8" customWidth="1"/>
    <col min="2815" max="2815" width="15.7109375" style="8" customWidth="1"/>
    <col min="2816" max="2816" width="15" style="8" customWidth="1"/>
    <col min="2817" max="2818" width="15.7109375" style="8" customWidth="1"/>
    <col min="2819" max="2819" width="12.42578125" style="8" bestFit="1" customWidth="1"/>
    <col min="2820" max="2820" width="12.28515625" style="8" customWidth="1"/>
    <col min="2821" max="2821" width="11" style="8" customWidth="1"/>
    <col min="2822" max="2822" width="13.7109375" style="8" customWidth="1"/>
    <col min="2823" max="2823" width="9.85546875" style="8" customWidth="1"/>
    <col min="2824" max="2824" width="14.7109375" style="8" customWidth="1"/>
    <col min="2825" max="2825" width="13.85546875" style="8" customWidth="1"/>
    <col min="2826" max="2826" width="16.5703125" style="8" customWidth="1"/>
    <col min="2827" max="2827" width="11.140625" style="8" customWidth="1"/>
    <col min="2828" max="2828" width="12" style="8" customWidth="1"/>
    <col min="2829" max="2829" width="14.28515625" style="8" customWidth="1"/>
    <col min="2830" max="2830" width="52.140625" style="8" customWidth="1"/>
    <col min="2831" max="2831" width="9.7109375" style="8" customWidth="1"/>
    <col min="2832" max="2832" width="9.5703125" style="8" customWidth="1"/>
    <col min="2833" max="2833" width="10.5703125" style="8" customWidth="1"/>
    <col min="2834" max="2834" width="11.28515625" style="8" customWidth="1"/>
    <col min="2835" max="2845" width="9.140625" style="8"/>
    <col min="2846" max="2846" width="10.28515625" style="8" customWidth="1"/>
    <col min="2847" max="3063" width="9.140625" style="8"/>
    <col min="3064" max="3064" width="3.28515625" style="8" customWidth="1"/>
    <col min="3065" max="3065" width="9.140625" style="8"/>
    <col min="3066" max="3066" width="27.7109375" style="8" customWidth="1"/>
    <col min="3067" max="3069" width="15.7109375" style="8" customWidth="1"/>
    <col min="3070" max="3070" width="17.28515625" style="8" customWidth="1"/>
    <col min="3071" max="3071" width="15.7109375" style="8" customWidth="1"/>
    <col min="3072" max="3072" width="15" style="8" customWidth="1"/>
    <col min="3073" max="3074" width="15.7109375" style="8" customWidth="1"/>
    <col min="3075" max="3075" width="12.42578125" style="8" bestFit="1" customWidth="1"/>
    <col min="3076" max="3076" width="12.28515625" style="8" customWidth="1"/>
    <col min="3077" max="3077" width="11" style="8" customWidth="1"/>
    <col min="3078" max="3078" width="13.7109375" style="8" customWidth="1"/>
    <col min="3079" max="3079" width="9.85546875" style="8" customWidth="1"/>
    <col min="3080" max="3080" width="14.7109375" style="8" customWidth="1"/>
    <col min="3081" max="3081" width="13.85546875" style="8" customWidth="1"/>
    <col min="3082" max="3082" width="16.5703125" style="8" customWidth="1"/>
    <col min="3083" max="3083" width="11.140625" style="8" customWidth="1"/>
    <col min="3084" max="3084" width="12" style="8" customWidth="1"/>
    <col min="3085" max="3085" width="14.28515625" style="8" customWidth="1"/>
    <col min="3086" max="3086" width="52.140625" style="8" customWidth="1"/>
    <col min="3087" max="3087" width="9.7109375" style="8" customWidth="1"/>
    <col min="3088" max="3088" width="9.5703125" style="8" customWidth="1"/>
    <col min="3089" max="3089" width="10.5703125" style="8" customWidth="1"/>
    <col min="3090" max="3090" width="11.28515625" style="8" customWidth="1"/>
    <col min="3091" max="3101" width="9.140625" style="8"/>
    <col min="3102" max="3102" width="10.28515625" style="8" customWidth="1"/>
    <col min="3103" max="3319" width="9.140625" style="8"/>
    <col min="3320" max="3320" width="3.28515625" style="8" customWidth="1"/>
    <col min="3321" max="3321" width="9.140625" style="8"/>
    <col min="3322" max="3322" width="27.7109375" style="8" customWidth="1"/>
    <col min="3323" max="3325" width="15.7109375" style="8" customWidth="1"/>
    <col min="3326" max="3326" width="17.28515625" style="8" customWidth="1"/>
    <col min="3327" max="3327" width="15.7109375" style="8" customWidth="1"/>
    <col min="3328" max="3328" width="15" style="8" customWidth="1"/>
    <col min="3329" max="3330" width="15.7109375" style="8" customWidth="1"/>
    <col min="3331" max="3331" width="12.42578125" style="8" bestFit="1" customWidth="1"/>
    <col min="3332" max="3332" width="12.28515625" style="8" customWidth="1"/>
    <col min="3333" max="3333" width="11" style="8" customWidth="1"/>
    <col min="3334" max="3334" width="13.7109375" style="8" customWidth="1"/>
    <col min="3335" max="3335" width="9.85546875" style="8" customWidth="1"/>
    <col min="3336" max="3336" width="14.7109375" style="8" customWidth="1"/>
    <col min="3337" max="3337" width="13.85546875" style="8" customWidth="1"/>
    <col min="3338" max="3338" width="16.5703125" style="8" customWidth="1"/>
    <col min="3339" max="3339" width="11.140625" style="8" customWidth="1"/>
    <col min="3340" max="3340" width="12" style="8" customWidth="1"/>
    <col min="3341" max="3341" width="14.28515625" style="8" customWidth="1"/>
    <col min="3342" max="3342" width="52.140625" style="8" customWidth="1"/>
    <col min="3343" max="3343" width="9.7109375" style="8" customWidth="1"/>
    <col min="3344" max="3344" width="9.5703125" style="8" customWidth="1"/>
    <col min="3345" max="3345" width="10.5703125" style="8" customWidth="1"/>
    <col min="3346" max="3346" width="11.28515625" style="8" customWidth="1"/>
    <col min="3347" max="3357" width="9.140625" style="8"/>
    <col min="3358" max="3358" width="10.28515625" style="8" customWidth="1"/>
    <col min="3359" max="3575" width="9.140625" style="8"/>
    <col min="3576" max="3576" width="3.28515625" style="8" customWidth="1"/>
    <col min="3577" max="3577" width="9.140625" style="8"/>
    <col min="3578" max="3578" width="27.7109375" style="8" customWidth="1"/>
    <col min="3579" max="3581" width="15.7109375" style="8" customWidth="1"/>
    <col min="3582" max="3582" width="17.28515625" style="8" customWidth="1"/>
    <col min="3583" max="3583" width="15.7109375" style="8" customWidth="1"/>
    <col min="3584" max="3584" width="15" style="8" customWidth="1"/>
    <col min="3585" max="3586" width="15.7109375" style="8" customWidth="1"/>
    <col min="3587" max="3587" width="12.42578125" style="8" bestFit="1" customWidth="1"/>
    <col min="3588" max="3588" width="12.28515625" style="8" customWidth="1"/>
    <col min="3589" max="3589" width="11" style="8" customWidth="1"/>
    <col min="3590" max="3590" width="13.7109375" style="8" customWidth="1"/>
    <col min="3591" max="3591" width="9.85546875" style="8" customWidth="1"/>
    <col min="3592" max="3592" width="14.7109375" style="8" customWidth="1"/>
    <col min="3593" max="3593" width="13.85546875" style="8" customWidth="1"/>
    <col min="3594" max="3594" width="16.5703125" style="8" customWidth="1"/>
    <col min="3595" max="3595" width="11.140625" style="8" customWidth="1"/>
    <col min="3596" max="3596" width="12" style="8" customWidth="1"/>
    <col min="3597" max="3597" width="14.28515625" style="8" customWidth="1"/>
    <col min="3598" max="3598" width="52.140625" style="8" customWidth="1"/>
    <col min="3599" max="3599" width="9.7109375" style="8" customWidth="1"/>
    <col min="3600" max="3600" width="9.5703125" style="8" customWidth="1"/>
    <col min="3601" max="3601" width="10.5703125" style="8" customWidth="1"/>
    <col min="3602" max="3602" width="11.28515625" style="8" customWidth="1"/>
    <col min="3603" max="3613" width="9.140625" style="8"/>
    <col min="3614" max="3614" width="10.28515625" style="8" customWidth="1"/>
    <col min="3615" max="3831" width="9.140625" style="8"/>
    <col min="3832" max="3832" width="3.28515625" style="8" customWidth="1"/>
    <col min="3833" max="3833" width="9.140625" style="8"/>
    <col min="3834" max="3834" width="27.7109375" style="8" customWidth="1"/>
    <col min="3835" max="3837" width="15.7109375" style="8" customWidth="1"/>
    <col min="3838" max="3838" width="17.28515625" style="8" customWidth="1"/>
    <col min="3839" max="3839" width="15.7109375" style="8" customWidth="1"/>
    <col min="3840" max="3840" width="15" style="8" customWidth="1"/>
    <col min="3841" max="3842" width="15.7109375" style="8" customWidth="1"/>
    <col min="3843" max="3843" width="12.42578125" style="8" bestFit="1" customWidth="1"/>
    <col min="3844" max="3844" width="12.28515625" style="8" customWidth="1"/>
    <col min="3845" max="3845" width="11" style="8" customWidth="1"/>
    <col min="3846" max="3846" width="13.7109375" style="8" customWidth="1"/>
    <col min="3847" max="3847" width="9.85546875" style="8" customWidth="1"/>
    <col min="3848" max="3848" width="14.7109375" style="8" customWidth="1"/>
    <col min="3849" max="3849" width="13.85546875" style="8" customWidth="1"/>
    <col min="3850" max="3850" width="16.5703125" style="8" customWidth="1"/>
    <col min="3851" max="3851" width="11.140625" style="8" customWidth="1"/>
    <col min="3852" max="3852" width="12" style="8" customWidth="1"/>
    <col min="3853" max="3853" width="14.28515625" style="8" customWidth="1"/>
    <col min="3854" max="3854" width="52.140625" style="8" customWidth="1"/>
    <col min="3855" max="3855" width="9.7109375" style="8" customWidth="1"/>
    <col min="3856" max="3856" width="9.5703125" style="8" customWidth="1"/>
    <col min="3857" max="3857" width="10.5703125" style="8" customWidth="1"/>
    <col min="3858" max="3858" width="11.28515625" style="8" customWidth="1"/>
    <col min="3859" max="3869" width="9.140625" style="8"/>
    <col min="3870" max="3870" width="10.28515625" style="8" customWidth="1"/>
    <col min="3871" max="4087" width="9.140625" style="8"/>
    <col min="4088" max="4088" width="3.28515625" style="8" customWidth="1"/>
    <col min="4089" max="4089" width="9.140625" style="8"/>
    <col min="4090" max="4090" width="27.7109375" style="8" customWidth="1"/>
    <col min="4091" max="4093" width="15.7109375" style="8" customWidth="1"/>
    <col min="4094" max="4094" width="17.28515625" style="8" customWidth="1"/>
    <col min="4095" max="4095" width="15.7109375" style="8" customWidth="1"/>
    <col min="4096" max="4096" width="15" style="8" customWidth="1"/>
    <col min="4097" max="4098" width="15.7109375" style="8" customWidth="1"/>
    <col min="4099" max="4099" width="12.42578125" style="8" bestFit="1" customWidth="1"/>
    <col min="4100" max="4100" width="12.28515625" style="8" customWidth="1"/>
    <col min="4101" max="4101" width="11" style="8" customWidth="1"/>
    <col min="4102" max="4102" width="13.7109375" style="8" customWidth="1"/>
    <col min="4103" max="4103" width="9.85546875" style="8" customWidth="1"/>
    <col min="4104" max="4104" width="14.7109375" style="8" customWidth="1"/>
    <col min="4105" max="4105" width="13.85546875" style="8" customWidth="1"/>
    <col min="4106" max="4106" width="16.5703125" style="8" customWidth="1"/>
    <col min="4107" max="4107" width="11.140625" style="8" customWidth="1"/>
    <col min="4108" max="4108" width="12" style="8" customWidth="1"/>
    <col min="4109" max="4109" width="14.28515625" style="8" customWidth="1"/>
    <col min="4110" max="4110" width="52.140625" style="8" customWidth="1"/>
    <col min="4111" max="4111" width="9.7109375" style="8" customWidth="1"/>
    <col min="4112" max="4112" width="9.5703125" style="8" customWidth="1"/>
    <col min="4113" max="4113" width="10.5703125" style="8" customWidth="1"/>
    <col min="4114" max="4114" width="11.28515625" style="8" customWidth="1"/>
    <col min="4115" max="4125" width="9.140625" style="8"/>
    <col min="4126" max="4126" width="10.28515625" style="8" customWidth="1"/>
    <col min="4127" max="4343" width="9.140625" style="8"/>
    <col min="4344" max="4344" width="3.28515625" style="8" customWidth="1"/>
    <col min="4345" max="4345" width="9.140625" style="8"/>
    <col min="4346" max="4346" width="27.7109375" style="8" customWidth="1"/>
    <col min="4347" max="4349" width="15.7109375" style="8" customWidth="1"/>
    <col min="4350" max="4350" width="17.28515625" style="8" customWidth="1"/>
    <col min="4351" max="4351" width="15.7109375" style="8" customWidth="1"/>
    <col min="4352" max="4352" width="15" style="8" customWidth="1"/>
    <col min="4353" max="4354" width="15.7109375" style="8" customWidth="1"/>
    <col min="4355" max="4355" width="12.42578125" style="8" bestFit="1" customWidth="1"/>
    <col min="4356" max="4356" width="12.28515625" style="8" customWidth="1"/>
    <col min="4357" max="4357" width="11" style="8" customWidth="1"/>
    <col min="4358" max="4358" width="13.7109375" style="8" customWidth="1"/>
    <col min="4359" max="4359" width="9.85546875" style="8" customWidth="1"/>
    <col min="4360" max="4360" width="14.7109375" style="8" customWidth="1"/>
    <col min="4361" max="4361" width="13.85546875" style="8" customWidth="1"/>
    <col min="4362" max="4362" width="16.5703125" style="8" customWidth="1"/>
    <col min="4363" max="4363" width="11.140625" style="8" customWidth="1"/>
    <col min="4364" max="4364" width="12" style="8" customWidth="1"/>
    <col min="4365" max="4365" width="14.28515625" style="8" customWidth="1"/>
    <col min="4366" max="4366" width="52.140625" style="8" customWidth="1"/>
    <col min="4367" max="4367" width="9.7109375" style="8" customWidth="1"/>
    <col min="4368" max="4368" width="9.5703125" style="8" customWidth="1"/>
    <col min="4369" max="4369" width="10.5703125" style="8" customWidth="1"/>
    <col min="4370" max="4370" width="11.28515625" style="8" customWidth="1"/>
    <col min="4371" max="4381" width="9.140625" style="8"/>
    <col min="4382" max="4382" width="10.28515625" style="8" customWidth="1"/>
    <col min="4383" max="4599" width="9.140625" style="8"/>
    <col min="4600" max="4600" width="3.28515625" style="8" customWidth="1"/>
    <col min="4601" max="4601" width="9.140625" style="8"/>
    <col min="4602" max="4602" width="27.7109375" style="8" customWidth="1"/>
    <col min="4603" max="4605" width="15.7109375" style="8" customWidth="1"/>
    <col min="4606" max="4606" width="17.28515625" style="8" customWidth="1"/>
    <col min="4607" max="4607" width="15.7109375" style="8" customWidth="1"/>
    <col min="4608" max="4608" width="15" style="8" customWidth="1"/>
    <col min="4609" max="4610" width="15.7109375" style="8" customWidth="1"/>
    <col min="4611" max="4611" width="12.42578125" style="8" bestFit="1" customWidth="1"/>
    <col min="4612" max="4612" width="12.28515625" style="8" customWidth="1"/>
    <col min="4613" max="4613" width="11" style="8" customWidth="1"/>
    <col min="4614" max="4614" width="13.7109375" style="8" customWidth="1"/>
    <col min="4615" max="4615" width="9.85546875" style="8" customWidth="1"/>
    <col min="4616" max="4616" width="14.7109375" style="8" customWidth="1"/>
    <col min="4617" max="4617" width="13.85546875" style="8" customWidth="1"/>
    <col min="4618" max="4618" width="16.5703125" style="8" customWidth="1"/>
    <col min="4619" max="4619" width="11.140625" style="8" customWidth="1"/>
    <col min="4620" max="4620" width="12" style="8" customWidth="1"/>
    <col min="4621" max="4621" width="14.28515625" style="8" customWidth="1"/>
    <col min="4622" max="4622" width="52.140625" style="8" customWidth="1"/>
    <col min="4623" max="4623" width="9.7109375" style="8" customWidth="1"/>
    <col min="4624" max="4624" width="9.5703125" style="8" customWidth="1"/>
    <col min="4625" max="4625" width="10.5703125" style="8" customWidth="1"/>
    <col min="4626" max="4626" width="11.28515625" style="8" customWidth="1"/>
    <col min="4627" max="4637" width="9.140625" style="8"/>
    <col min="4638" max="4638" width="10.28515625" style="8" customWidth="1"/>
    <col min="4639" max="4855" width="9.140625" style="8"/>
    <col min="4856" max="4856" width="3.28515625" style="8" customWidth="1"/>
    <col min="4857" max="4857" width="9.140625" style="8"/>
    <col min="4858" max="4858" width="27.7109375" style="8" customWidth="1"/>
    <col min="4859" max="4861" width="15.7109375" style="8" customWidth="1"/>
    <col min="4862" max="4862" width="17.28515625" style="8" customWidth="1"/>
    <col min="4863" max="4863" width="15.7109375" style="8" customWidth="1"/>
    <col min="4864" max="4864" width="15" style="8" customWidth="1"/>
    <col min="4865" max="4866" width="15.7109375" style="8" customWidth="1"/>
    <col min="4867" max="4867" width="12.42578125" style="8" bestFit="1" customWidth="1"/>
    <col min="4868" max="4868" width="12.28515625" style="8" customWidth="1"/>
    <col min="4869" max="4869" width="11" style="8" customWidth="1"/>
    <col min="4870" max="4870" width="13.7109375" style="8" customWidth="1"/>
    <col min="4871" max="4871" width="9.85546875" style="8" customWidth="1"/>
    <col min="4872" max="4872" width="14.7109375" style="8" customWidth="1"/>
    <col min="4873" max="4873" width="13.85546875" style="8" customWidth="1"/>
    <col min="4874" max="4874" width="16.5703125" style="8" customWidth="1"/>
    <col min="4875" max="4875" width="11.140625" style="8" customWidth="1"/>
    <col min="4876" max="4876" width="12" style="8" customWidth="1"/>
    <col min="4877" max="4877" width="14.28515625" style="8" customWidth="1"/>
    <col min="4878" max="4878" width="52.140625" style="8" customWidth="1"/>
    <col min="4879" max="4879" width="9.7109375" style="8" customWidth="1"/>
    <col min="4880" max="4880" width="9.5703125" style="8" customWidth="1"/>
    <col min="4881" max="4881" width="10.5703125" style="8" customWidth="1"/>
    <col min="4882" max="4882" width="11.28515625" style="8" customWidth="1"/>
    <col min="4883" max="4893" width="9.140625" style="8"/>
    <col min="4894" max="4894" width="10.28515625" style="8" customWidth="1"/>
    <col min="4895" max="5111" width="9.140625" style="8"/>
    <col min="5112" max="5112" width="3.28515625" style="8" customWidth="1"/>
    <col min="5113" max="5113" width="9.140625" style="8"/>
    <col min="5114" max="5114" width="27.7109375" style="8" customWidth="1"/>
    <col min="5115" max="5117" width="15.7109375" style="8" customWidth="1"/>
    <col min="5118" max="5118" width="17.28515625" style="8" customWidth="1"/>
    <col min="5119" max="5119" width="15.7109375" style="8" customWidth="1"/>
    <col min="5120" max="5120" width="15" style="8" customWidth="1"/>
    <col min="5121" max="5122" width="15.7109375" style="8" customWidth="1"/>
    <col min="5123" max="5123" width="12.42578125" style="8" bestFit="1" customWidth="1"/>
    <col min="5124" max="5124" width="12.28515625" style="8" customWidth="1"/>
    <col min="5125" max="5125" width="11" style="8" customWidth="1"/>
    <col min="5126" max="5126" width="13.7109375" style="8" customWidth="1"/>
    <col min="5127" max="5127" width="9.85546875" style="8" customWidth="1"/>
    <col min="5128" max="5128" width="14.7109375" style="8" customWidth="1"/>
    <col min="5129" max="5129" width="13.85546875" style="8" customWidth="1"/>
    <col min="5130" max="5130" width="16.5703125" style="8" customWidth="1"/>
    <col min="5131" max="5131" width="11.140625" style="8" customWidth="1"/>
    <col min="5132" max="5132" width="12" style="8" customWidth="1"/>
    <col min="5133" max="5133" width="14.28515625" style="8" customWidth="1"/>
    <col min="5134" max="5134" width="52.140625" style="8" customWidth="1"/>
    <col min="5135" max="5135" width="9.7109375" style="8" customWidth="1"/>
    <col min="5136" max="5136" width="9.5703125" style="8" customWidth="1"/>
    <col min="5137" max="5137" width="10.5703125" style="8" customWidth="1"/>
    <col min="5138" max="5138" width="11.28515625" style="8" customWidth="1"/>
    <col min="5139" max="5149" width="9.140625" style="8"/>
    <col min="5150" max="5150" width="10.28515625" style="8" customWidth="1"/>
    <col min="5151" max="5367" width="9.140625" style="8"/>
    <col min="5368" max="5368" width="3.28515625" style="8" customWidth="1"/>
    <col min="5369" max="5369" width="9.140625" style="8"/>
    <col min="5370" max="5370" width="27.7109375" style="8" customWidth="1"/>
    <col min="5371" max="5373" width="15.7109375" style="8" customWidth="1"/>
    <col min="5374" max="5374" width="17.28515625" style="8" customWidth="1"/>
    <col min="5375" max="5375" width="15.7109375" style="8" customWidth="1"/>
    <col min="5376" max="5376" width="15" style="8" customWidth="1"/>
    <col min="5377" max="5378" width="15.7109375" style="8" customWidth="1"/>
    <col min="5379" max="5379" width="12.42578125" style="8" bestFit="1" customWidth="1"/>
    <col min="5380" max="5380" width="12.28515625" style="8" customWidth="1"/>
    <col min="5381" max="5381" width="11" style="8" customWidth="1"/>
    <col min="5382" max="5382" width="13.7109375" style="8" customWidth="1"/>
    <col min="5383" max="5383" width="9.85546875" style="8" customWidth="1"/>
    <col min="5384" max="5384" width="14.7109375" style="8" customWidth="1"/>
    <col min="5385" max="5385" width="13.85546875" style="8" customWidth="1"/>
    <col min="5386" max="5386" width="16.5703125" style="8" customWidth="1"/>
    <col min="5387" max="5387" width="11.140625" style="8" customWidth="1"/>
    <col min="5388" max="5388" width="12" style="8" customWidth="1"/>
    <col min="5389" max="5389" width="14.28515625" style="8" customWidth="1"/>
    <col min="5390" max="5390" width="52.140625" style="8" customWidth="1"/>
    <col min="5391" max="5391" width="9.7109375" style="8" customWidth="1"/>
    <col min="5392" max="5392" width="9.5703125" style="8" customWidth="1"/>
    <col min="5393" max="5393" width="10.5703125" style="8" customWidth="1"/>
    <col min="5394" max="5394" width="11.28515625" style="8" customWidth="1"/>
    <col min="5395" max="5405" width="9.140625" style="8"/>
    <col min="5406" max="5406" width="10.28515625" style="8" customWidth="1"/>
    <col min="5407" max="5623" width="9.140625" style="8"/>
    <col min="5624" max="5624" width="3.28515625" style="8" customWidth="1"/>
    <col min="5625" max="5625" width="9.140625" style="8"/>
    <col min="5626" max="5626" width="27.7109375" style="8" customWidth="1"/>
    <col min="5627" max="5629" width="15.7109375" style="8" customWidth="1"/>
    <col min="5630" max="5630" width="17.28515625" style="8" customWidth="1"/>
    <col min="5631" max="5631" width="15.7109375" style="8" customWidth="1"/>
    <col min="5632" max="5632" width="15" style="8" customWidth="1"/>
    <col min="5633" max="5634" width="15.7109375" style="8" customWidth="1"/>
    <col min="5635" max="5635" width="12.42578125" style="8" bestFit="1" customWidth="1"/>
    <col min="5636" max="5636" width="12.28515625" style="8" customWidth="1"/>
    <col min="5637" max="5637" width="11" style="8" customWidth="1"/>
    <col min="5638" max="5638" width="13.7109375" style="8" customWidth="1"/>
    <col min="5639" max="5639" width="9.85546875" style="8" customWidth="1"/>
    <col min="5640" max="5640" width="14.7109375" style="8" customWidth="1"/>
    <col min="5641" max="5641" width="13.85546875" style="8" customWidth="1"/>
    <col min="5642" max="5642" width="16.5703125" style="8" customWidth="1"/>
    <col min="5643" max="5643" width="11.140625" style="8" customWidth="1"/>
    <col min="5644" max="5644" width="12" style="8" customWidth="1"/>
    <col min="5645" max="5645" width="14.28515625" style="8" customWidth="1"/>
    <col min="5646" max="5646" width="52.140625" style="8" customWidth="1"/>
    <col min="5647" max="5647" width="9.7109375" style="8" customWidth="1"/>
    <col min="5648" max="5648" width="9.5703125" style="8" customWidth="1"/>
    <col min="5649" max="5649" width="10.5703125" style="8" customWidth="1"/>
    <col min="5650" max="5650" width="11.28515625" style="8" customWidth="1"/>
    <col min="5651" max="5661" width="9.140625" style="8"/>
    <col min="5662" max="5662" width="10.28515625" style="8" customWidth="1"/>
    <col min="5663" max="5879" width="9.140625" style="8"/>
    <col min="5880" max="5880" width="3.28515625" style="8" customWidth="1"/>
    <col min="5881" max="5881" width="9.140625" style="8"/>
    <col min="5882" max="5882" width="27.7109375" style="8" customWidth="1"/>
    <col min="5883" max="5885" width="15.7109375" style="8" customWidth="1"/>
    <col min="5886" max="5886" width="17.28515625" style="8" customWidth="1"/>
    <col min="5887" max="5887" width="15.7109375" style="8" customWidth="1"/>
    <col min="5888" max="5888" width="15" style="8" customWidth="1"/>
    <col min="5889" max="5890" width="15.7109375" style="8" customWidth="1"/>
    <col min="5891" max="5891" width="12.42578125" style="8" bestFit="1" customWidth="1"/>
    <col min="5892" max="5892" width="12.28515625" style="8" customWidth="1"/>
    <col min="5893" max="5893" width="11" style="8" customWidth="1"/>
    <col min="5894" max="5894" width="13.7109375" style="8" customWidth="1"/>
    <col min="5895" max="5895" width="9.85546875" style="8" customWidth="1"/>
    <col min="5896" max="5896" width="14.7109375" style="8" customWidth="1"/>
    <col min="5897" max="5897" width="13.85546875" style="8" customWidth="1"/>
    <col min="5898" max="5898" width="16.5703125" style="8" customWidth="1"/>
    <col min="5899" max="5899" width="11.140625" style="8" customWidth="1"/>
    <col min="5900" max="5900" width="12" style="8" customWidth="1"/>
    <col min="5901" max="5901" width="14.28515625" style="8" customWidth="1"/>
    <col min="5902" max="5902" width="52.140625" style="8" customWidth="1"/>
    <col min="5903" max="5903" width="9.7109375" style="8" customWidth="1"/>
    <col min="5904" max="5904" width="9.5703125" style="8" customWidth="1"/>
    <col min="5905" max="5905" width="10.5703125" style="8" customWidth="1"/>
    <col min="5906" max="5906" width="11.28515625" style="8" customWidth="1"/>
    <col min="5907" max="5917" width="9.140625" style="8"/>
    <col min="5918" max="5918" width="10.28515625" style="8" customWidth="1"/>
    <col min="5919" max="6135" width="9.140625" style="8"/>
    <col min="6136" max="6136" width="3.28515625" style="8" customWidth="1"/>
    <col min="6137" max="6137" width="9.140625" style="8"/>
    <col min="6138" max="6138" width="27.7109375" style="8" customWidth="1"/>
    <col min="6139" max="6141" width="15.7109375" style="8" customWidth="1"/>
    <col min="6142" max="6142" width="17.28515625" style="8" customWidth="1"/>
    <col min="6143" max="6143" width="15.7109375" style="8" customWidth="1"/>
    <col min="6144" max="6144" width="15" style="8" customWidth="1"/>
    <col min="6145" max="6146" width="15.7109375" style="8" customWidth="1"/>
    <col min="6147" max="6147" width="12.42578125" style="8" bestFit="1" customWidth="1"/>
    <col min="6148" max="6148" width="12.28515625" style="8" customWidth="1"/>
    <col min="6149" max="6149" width="11" style="8" customWidth="1"/>
    <col min="6150" max="6150" width="13.7109375" style="8" customWidth="1"/>
    <col min="6151" max="6151" width="9.85546875" style="8" customWidth="1"/>
    <col min="6152" max="6152" width="14.7109375" style="8" customWidth="1"/>
    <col min="6153" max="6153" width="13.85546875" style="8" customWidth="1"/>
    <col min="6154" max="6154" width="16.5703125" style="8" customWidth="1"/>
    <col min="6155" max="6155" width="11.140625" style="8" customWidth="1"/>
    <col min="6156" max="6156" width="12" style="8" customWidth="1"/>
    <col min="6157" max="6157" width="14.28515625" style="8" customWidth="1"/>
    <col min="6158" max="6158" width="52.140625" style="8" customWidth="1"/>
    <col min="6159" max="6159" width="9.7109375" style="8" customWidth="1"/>
    <col min="6160" max="6160" width="9.5703125" style="8" customWidth="1"/>
    <col min="6161" max="6161" width="10.5703125" style="8" customWidth="1"/>
    <col min="6162" max="6162" width="11.28515625" style="8" customWidth="1"/>
    <col min="6163" max="6173" width="9.140625" style="8"/>
    <col min="6174" max="6174" width="10.28515625" style="8" customWidth="1"/>
    <col min="6175" max="6391" width="9.140625" style="8"/>
    <col min="6392" max="6392" width="3.28515625" style="8" customWidth="1"/>
    <col min="6393" max="6393" width="9.140625" style="8"/>
    <col min="6394" max="6394" width="27.7109375" style="8" customWidth="1"/>
    <col min="6395" max="6397" width="15.7109375" style="8" customWidth="1"/>
    <col min="6398" max="6398" width="17.28515625" style="8" customWidth="1"/>
    <col min="6399" max="6399" width="15.7109375" style="8" customWidth="1"/>
    <col min="6400" max="6400" width="15" style="8" customWidth="1"/>
    <col min="6401" max="6402" width="15.7109375" style="8" customWidth="1"/>
    <col min="6403" max="6403" width="12.42578125" style="8" bestFit="1" customWidth="1"/>
    <col min="6404" max="6404" width="12.28515625" style="8" customWidth="1"/>
    <col min="6405" max="6405" width="11" style="8" customWidth="1"/>
    <col min="6406" max="6406" width="13.7109375" style="8" customWidth="1"/>
    <col min="6407" max="6407" width="9.85546875" style="8" customWidth="1"/>
    <col min="6408" max="6408" width="14.7109375" style="8" customWidth="1"/>
    <col min="6409" max="6409" width="13.85546875" style="8" customWidth="1"/>
    <col min="6410" max="6410" width="16.5703125" style="8" customWidth="1"/>
    <col min="6411" max="6411" width="11.140625" style="8" customWidth="1"/>
    <col min="6412" max="6412" width="12" style="8" customWidth="1"/>
    <col min="6413" max="6413" width="14.28515625" style="8" customWidth="1"/>
    <col min="6414" max="6414" width="52.140625" style="8" customWidth="1"/>
    <col min="6415" max="6415" width="9.7109375" style="8" customWidth="1"/>
    <col min="6416" max="6416" width="9.5703125" style="8" customWidth="1"/>
    <col min="6417" max="6417" width="10.5703125" style="8" customWidth="1"/>
    <col min="6418" max="6418" width="11.28515625" style="8" customWidth="1"/>
    <col min="6419" max="6429" width="9.140625" style="8"/>
    <col min="6430" max="6430" width="10.28515625" style="8" customWidth="1"/>
    <col min="6431" max="6647" width="9.140625" style="8"/>
    <col min="6648" max="6648" width="3.28515625" style="8" customWidth="1"/>
    <col min="6649" max="6649" width="9.140625" style="8"/>
    <col min="6650" max="6650" width="27.7109375" style="8" customWidth="1"/>
    <col min="6651" max="6653" width="15.7109375" style="8" customWidth="1"/>
    <col min="6654" max="6654" width="17.28515625" style="8" customWidth="1"/>
    <col min="6655" max="6655" width="15.7109375" style="8" customWidth="1"/>
    <col min="6656" max="6656" width="15" style="8" customWidth="1"/>
    <col min="6657" max="6658" width="15.7109375" style="8" customWidth="1"/>
    <col min="6659" max="6659" width="12.42578125" style="8" bestFit="1" customWidth="1"/>
    <col min="6660" max="6660" width="12.28515625" style="8" customWidth="1"/>
    <col min="6661" max="6661" width="11" style="8" customWidth="1"/>
    <col min="6662" max="6662" width="13.7109375" style="8" customWidth="1"/>
    <col min="6663" max="6663" width="9.85546875" style="8" customWidth="1"/>
    <col min="6664" max="6664" width="14.7109375" style="8" customWidth="1"/>
    <col min="6665" max="6665" width="13.85546875" style="8" customWidth="1"/>
    <col min="6666" max="6666" width="16.5703125" style="8" customWidth="1"/>
    <col min="6667" max="6667" width="11.140625" style="8" customWidth="1"/>
    <col min="6668" max="6668" width="12" style="8" customWidth="1"/>
    <col min="6669" max="6669" width="14.28515625" style="8" customWidth="1"/>
    <col min="6670" max="6670" width="52.140625" style="8" customWidth="1"/>
    <col min="6671" max="6671" width="9.7109375" style="8" customWidth="1"/>
    <col min="6672" max="6672" width="9.5703125" style="8" customWidth="1"/>
    <col min="6673" max="6673" width="10.5703125" style="8" customWidth="1"/>
    <col min="6674" max="6674" width="11.28515625" style="8" customWidth="1"/>
    <col min="6675" max="6685" width="9.140625" style="8"/>
    <col min="6686" max="6686" width="10.28515625" style="8" customWidth="1"/>
    <col min="6687" max="6903" width="9.140625" style="8"/>
    <col min="6904" max="6904" width="3.28515625" style="8" customWidth="1"/>
    <col min="6905" max="6905" width="9.140625" style="8"/>
    <col min="6906" max="6906" width="27.7109375" style="8" customWidth="1"/>
    <col min="6907" max="6909" width="15.7109375" style="8" customWidth="1"/>
    <col min="6910" max="6910" width="17.28515625" style="8" customWidth="1"/>
    <col min="6911" max="6911" width="15.7109375" style="8" customWidth="1"/>
    <col min="6912" max="6912" width="15" style="8" customWidth="1"/>
    <col min="6913" max="6914" width="15.7109375" style="8" customWidth="1"/>
    <col min="6915" max="6915" width="12.42578125" style="8" bestFit="1" customWidth="1"/>
    <col min="6916" max="6916" width="12.28515625" style="8" customWidth="1"/>
    <col min="6917" max="6917" width="11" style="8" customWidth="1"/>
    <col min="6918" max="6918" width="13.7109375" style="8" customWidth="1"/>
    <col min="6919" max="6919" width="9.85546875" style="8" customWidth="1"/>
    <col min="6920" max="6920" width="14.7109375" style="8" customWidth="1"/>
    <col min="6921" max="6921" width="13.85546875" style="8" customWidth="1"/>
    <col min="6922" max="6922" width="16.5703125" style="8" customWidth="1"/>
    <col min="6923" max="6923" width="11.140625" style="8" customWidth="1"/>
    <col min="6924" max="6924" width="12" style="8" customWidth="1"/>
    <col min="6925" max="6925" width="14.28515625" style="8" customWidth="1"/>
    <col min="6926" max="6926" width="52.140625" style="8" customWidth="1"/>
    <col min="6927" max="6927" width="9.7109375" style="8" customWidth="1"/>
    <col min="6928" max="6928" width="9.5703125" style="8" customWidth="1"/>
    <col min="6929" max="6929" width="10.5703125" style="8" customWidth="1"/>
    <col min="6930" max="6930" width="11.28515625" style="8" customWidth="1"/>
    <col min="6931" max="6941" width="9.140625" style="8"/>
    <col min="6942" max="6942" width="10.28515625" style="8" customWidth="1"/>
    <col min="6943" max="7159" width="9.140625" style="8"/>
    <col min="7160" max="7160" width="3.28515625" style="8" customWidth="1"/>
    <col min="7161" max="7161" width="9.140625" style="8"/>
    <col min="7162" max="7162" width="27.7109375" style="8" customWidth="1"/>
    <col min="7163" max="7165" width="15.7109375" style="8" customWidth="1"/>
    <col min="7166" max="7166" width="17.28515625" style="8" customWidth="1"/>
    <col min="7167" max="7167" width="15.7109375" style="8" customWidth="1"/>
    <col min="7168" max="7168" width="15" style="8" customWidth="1"/>
    <col min="7169" max="7170" width="15.7109375" style="8" customWidth="1"/>
    <col min="7171" max="7171" width="12.42578125" style="8" bestFit="1" customWidth="1"/>
    <col min="7172" max="7172" width="12.28515625" style="8" customWidth="1"/>
    <col min="7173" max="7173" width="11" style="8" customWidth="1"/>
    <col min="7174" max="7174" width="13.7109375" style="8" customWidth="1"/>
    <col min="7175" max="7175" width="9.85546875" style="8" customWidth="1"/>
    <col min="7176" max="7176" width="14.7109375" style="8" customWidth="1"/>
    <col min="7177" max="7177" width="13.85546875" style="8" customWidth="1"/>
    <col min="7178" max="7178" width="16.5703125" style="8" customWidth="1"/>
    <col min="7179" max="7179" width="11.140625" style="8" customWidth="1"/>
    <col min="7180" max="7180" width="12" style="8" customWidth="1"/>
    <col min="7181" max="7181" width="14.28515625" style="8" customWidth="1"/>
    <col min="7182" max="7182" width="52.140625" style="8" customWidth="1"/>
    <col min="7183" max="7183" width="9.7109375" style="8" customWidth="1"/>
    <col min="7184" max="7184" width="9.5703125" style="8" customWidth="1"/>
    <col min="7185" max="7185" width="10.5703125" style="8" customWidth="1"/>
    <col min="7186" max="7186" width="11.28515625" style="8" customWidth="1"/>
    <col min="7187" max="7197" width="9.140625" style="8"/>
    <col min="7198" max="7198" width="10.28515625" style="8" customWidth="1"/>
    <col min="7199" max="7415" width="9.140625" style="8"/>
    <col min="7416" max="7416" width="3.28515625" style="8" customWidth="1"/>
    <col min="7417" max="7417" width="9.140625" style="8"/>
    <col min="7418" max="7418" width="27.7109375" style="8" customWidth="1"/>
    <col min="7419" max="7421" width="15.7109375" style="8" customWidth="1"/>
    <col min="7422" max="7422" width="17.28515625" style="8" customWidth="1"/>
    <col min="7423" max="7423" width="15.7109375" style="8" customWidth="1"/>
    <col min="7424" max="7424" width="15" style="8" customWidth="1"/>
    <col min="7425" max="7426" width="15.7109375" style="8" customWidth="1"/>
    <col min="7427" max="7427" width="12.42578125" style="8" bestFit="1" customWidth="1"/>
    <col min="7428" max="7428" width="12.28515625" style="8" customWidth="1"/>
    <col min="7429" max="7429" width="11" style="8" customWidth="1"/>
    <col min="7430" max="7430" width="13.7109375" style="8" customWidth="1"/>
    <col min="7431" max="7431" width="9.85546875" style="8" customWidth="1"/>
    <col min="7432" max="7432" width="14.7109375" style="8" customWidth="1"/>
    <col min="7433" max="7433" width="13.85546875" style="8" customWidth="1"/>
    <col min="7434" max="7434" width="16.5703125" style="8" customWidth="1"/>
    <col min="7435" max="7435" width="11.140625" style="8" customWidth="1"/>
    <col min="7436" max="7436" width="12" style="8" customWidth="1"/>
    <col min="7437" max="7437" width="14.28515625" style="8" customWidth="1"/>
    <col min="7438" max="7438" width="52.140625" style="8" customWidth="1"/>
    <col min="7439" max="7439" width="9.7109375" style="8" customWidth="1"/>
    <col min="7440" max="7440" width="9.5703125" style="8" customWidth="1"/>
    <col min="7441" max="7441" width="10.5703125" style="8" customWidth="1"/>
    <col min="7442" max="7442" width="11.28515625" style="8" customWidth="1"/>
    <col min="7443" max="7453" width="9.140625" style="8"/>
    <col min="7454" max="7454" width="10.28515625" style="8" customWidth="1"/>
    <col min="7455" max="7671" width="9.140625" style="8"/>
    <col min="7672" max="7672" width="3.28515625" style="8" customWidth="1"/>
    <col min="7673" max="7673" width="9.140625" style="8"/>
    <col min="7674" max="7674" width="27.7109375" style="8" customWidth="1"/>
    <col min="7675" max="7677" width="15.7109375" style="8" customWidth="1"/>
    <col min="7678" max="7678" width="17.28515625" style="8" customWidth="1"/>
    <col min="7679" max="7679" width="15.7109375" style="8" customWidth="1"/>
    <col min="7680" max="7680" width="15" style="8" customWidth="1"/>
    <col min="7681" max="7682" width="15.7109375" style="8" customWidth="1"/>
    <col min="7683" max="7683" width="12.42578125" style="8" bestFit="1" customWidth="1"/>
    <col min="7684" max="7684" width="12.28515625" style="8" customWidth="1"/>
    <col min="7685" max="7685" width="11" style="8" customWidth="1"/>
    <col min="7686" max="7686" width="13.7109375" style="8" customWidth="1"/>
    <col min="7687" max="7687" width="9.85546875" style="8" customWidth="1"/>
    <col min="7688" max="7688" width="14.7109375" style="8" customWidth="1"/>
    <col min="7689" max="7689" width="13.85546875" style="8" customWidth="1"/>
    <col min="7690" max="7690" width="16.5703125" style="8" customWidth="1"/>
    <col min="7691" max="7691" width="11.140625" style="8" customWidth="1"/>
    <col min="7692" max="7692" width="12" style="8" customWidth="1"/>
    <col min="7693" max="7693" width="14.28515625" style="8" customWidth="1"/>
    <col min="7694" max="7694" width="52.140625" style="8" customWidth="1"/>
    <col min="7695" max="7695" width="9.7109375" style="8" customWidth="1"/>
    <col min="7696" max="7696" width="9.5703125" style="8" customWidth="1"/>
    <col min="7697" max="7697" width="10.5703125" style="8" customWidth="1"/>
    <col min="7698" max="7698" width="11.28515625" style="8" customWidth="1"/>
    <col min="7699" max="7709" width="9.140625" style="8"/>
    <col min="7710" max="7710" width="10.28515625" style="8" customWidth="1"/>
    <col min="7711" max="7927" width="9.140625" style="8"/>
    <col min="7928" max="7928" width="3.28515625" style="8" customWidth="1"/>
    <col min="7929" max="7929" width="9.140625" style="8"/>
    <col min="7930" max="7930" width="27.7109375" style="8" customWidth="1"/>
    <col min="7931" max="7933" width="15.7109375" style="8" customWidth="1"/>
    <col min="7934" max="7934" width="17.28515625" style="8" customWidth="1"/>
    <col min="7935" max="7935" width="15.7109375" style="8" customWidth="1"/>
    <col min="7936" max="7936" width="15" style="8" customWidth="1"/>
    <col min="7937" max="7938" width="15.7109375" style="8" customWidth="1"/>
    <col min="7939" max="7939" width="12.42578125" style="8" bestFit="1" customWidth="1"/>
    <col min="7940" max="7940" width="12.28515625" style="8" customWidth="1"/>
    <col min="7941" max="7941" width="11" style="8" customWidth="1"/>
    <col min="7942" max="7942" width="13.7109375" style="8" customWidth="1"/>
    <col min="7943" max="7943" width="9.85546875" style="8" customWidth="1"/>
    <col min="7944" max="7944" width="14.7109375" style="8" customWidth="1"/>
    <col min="7945" max="7945" width="13.85546875" style="8" customWidth="1"/>
    <col min="7946" max="7946" width="16.5703125" style="8" customWidth="1"/>
    <col min="7947" max="7947" width="11.140625" style="8" customWidth="1"/>
    <col min="7948" max="7948" width="12" style="8" customWidth="1"/>
    <col min="7949" max="7949" width="14.28515625" style="8" customWidth="1"/>
    <col min="7950" max="7950" width="52.140625" style="8" customWidth="1"/>
    <col min="7951" max="7951" width="9.7109375" style="8" customWidth="1"/>
    <col min="7952" max="7952" width="9.5703125" style="8" customWidth="1"/>
    <col min="7953" max="7953" width="10.5703125" style="8" customWidth="1"/>
    <col min="7954" max="7954" width="11.28515625" style="8" customWidth="1"/>
    <col min="7955" max="7965" width="9.140625" style="8"/>
    <col min="7966" max="7966" width="10.28515625" style="8" customWidth="1"/>
    <col min="7967" max="8183" width="9.140625" style="8"/>
    <col min="8184" max="8184" width="3.28515625" style="8" customWidth="1"/>
    <col min="8185" max="8185" width="9.140625" style="8"/>
    <col min="8186" max="8186" width="27.7109375" style="8" customWidth="1"/>
    <col min="8187" max="8189" width="15.7109375" style="8" customWidth="1"/>
    <col min="8190" max="8190" width="17.28515625" style="8" customWidth="1"/>
    <col min="8191" max="8191" width="15.7109375" style="8" customWidth="1"/>
    <col min="8192" max="8192" width="15" style="8" customWidth="1"/>
    <col min="8193" max="8194" width="15.7109375" style="8" customWidth="1"/>
    <col min="8195" max="8195" width="12.42578125" style="8" bestFit="1" customWidth="1"/>
    <col min="8196" max="8196" width="12.28515625" style="8" customWidth="1"/>
    <col min="8197" max="8197" width="11" style="8" customWidth="1"/>
    <col min="8198" max="8198" width="13.7109375" style="8" customWidth="1"/>
    <col min="8199" max="8199" width="9.85546875" style="8" customWidth="1"/>
    <col min="8200" max="8200" width="14.7109375" style="8" customWidth="1"/>
    <col min="8201" max="8201" width="13.85546875" style="8" customWidth="1"/>
    <col min="8202" max="8202" width="16.5703125" style="8" customWidth="1"/>
    <col min="8203" max="8203" width="11.140625" style="8" customWidth="1"/>
    <col min="8204" max="8204" width="12" style="8" customWidth="1"/>
    <col min="8205" max="8205" width="14.28515625" style="8" customWidth="1"/>
    <col min="8206" max="8206" width="52.140625" style="8" customWidth="1"/>
    <col min="8207" max="8207" width="9.7109375" style="8" customWidth="1"/>
    <col min="8208" max="8208" width="9.5703125" style="8" customWidth="1"/>
    <col min="8209" max="8209" width="10.5703125" style="8" customWidth="1"/>
    <col min="8210" max="8210" width="11.28515625" style="8" customWidth="1"/>
    <col min="8211" max="8221" width="9.140625" style="8"/>
    <col min="8222" max="8222" width="10.28515625" style="8" customWidth="1"/>
    <col min="8223" max="8439" width="9.140625" style="8"/>
    <col min="8440" max="8440" width="3.28515625" style="8" customWidth="1"/>
    <col min="8441" max="8441" width="9.140625" style="8"/>
    <col min="8442" max="8442" width="27.7109375" style="8" customWidth="1"/>
    <col min="8443" max="8445" width="15.7109375" style="8" customWidth="1"/>
    <col min="8446" max="8446" width="17.28515625" style="8" customWidth="1"/>
    <col min="8447" max="8447" width="15.7109375" style="8" customWidth="1"/>
    <col min="8448" max="8448" width="15" style="8" customWidth="1"/>
    <col min="8449" max="8450" width="15.7109375" style="8" customWidth="1"/>
    <col min="8451" max="8451" width="12.42578125" style="8" bestFit="1" customWidth="1"/>
    <col min="8452" max="8452" width="12.28515625" style="8" customWidth="1"/>
    <col min="8453" max="8453" width="11" style="8" customWidth="1"/>
    <col min="8454" max="8454" width="13.7109375" style="8" customWidth="1"/>
    <col min="8455" max="8455" width="9.85546875" style="8" customWidth="1"/>
    <col min="8456" max="8456" width="14.7109375" style="8" customWidth="1"/>
    <col min="8457" max="8457" width="13.85546875" style="8" customWidth="1"/>
    <col min="8458" max="8458" width="16.5703125" style="8" customWidth="1"/>
    <col min="8459" max="8459" width="11.140625" style="8" customWidth="1"/>
    <col min="8460" max="8460" width="12" style="8" customWidth="1"/>
    <col min="8461" max="8461" width="14.28515625" style="8" customWidth="1"/>
    <col min="8462" max="8462" width="52.140625" style="8" customWidth="1"/>
    <col min="8463" max="8463" width="9.7109375" style="8" customWidth="1"/>
    <col min="8464" max="8464" width="9.5703125" style="8" customWidth="1"/>
    <col min="8465" max="8465" width="10.5703125" style="8" customWidth="1"/>
    <col min="8466" max="8466" width="11.28515625" style="8" customWidth="1"/>
    <col min="8467" max="8477" width="9.140625" style="8"/>
    <col min="8478" max="8478" width="10.28515625" style="8" customWidth="1"/>
    <col min="8479" max="8695" width="9.140625" style="8"/>
    <col min="8696" max="8696" width="3.28515625" style="8" customWidth="1"/>
    <col min="8697" max="8697" width="9.140625" style="8"/>
    <col min="8698" max="8698" width="27.7109375" style="8" customWidth="1"/>
    <col min="8699" max="8701" width="15.7109375" style="8" customWidth="1"/>
    <col min="8702" max="8702" width="17.28515625" style="8" customWidth="1"/>
    <col min="8703" max="8703" width="15.7109375" style="8" customWidth="1"/>
    <col min="8704" max="8704" width="15" style="8" customWidth="1"/>
    <col min="8705" max="8706" width="15.7109375" style="8" customWidth="1"/>
    <col min="8707" max="8707" width="12.42578125" style="8" bestFit="1" customWidth="1"/>
    <col min="8708" max="8708" width="12.28515625" style="8" customWidth="1"/>
    <col min="8709" max="8709" width="11" style="8" customWidth="1"/>
    <col min="8710" max="8710" width="13.7109375" style="8" customWidth="1"/>
    <col min="8711" max="8711" width="9.85546875" style="8" customWidth="1"/>
    <col min="8712" max="8712" width="14.7109375" style="8" customWidth="1"/>
    <col min="8713" max="8713" width="13.85546875" style="8" customWidth="1"/>
    <col min="8714" max="8714" width="16.5703125" style="8" customWidth="1"/>
    <col min="8715" max="8715" width="11.140625" style="8" customWidth="1"/>
    <col min="8716" max="8716" width="12" style="8" customWidth="1"/>
    <col min="8717" max="8717" width="14.28515625" style="8" customWidth="1"/>
    <col min="8718" max="8718" width="52.140625" style="8" customWidth="1"/>
    <col min="8719" max="8719" width="9.7109375" style="8" customWidth="1"/>
    <col min="8720" max="8720" width="9.5703125" style="8" customWidth="1"/>
    <col min="8721" max="8721" width="10.5703125" style="8" customWidth="1"/>
    <col min="8722" max="8722" width="11.28515625" style="8" customWidth="1"/>
    <col min="8723" max="8733" width="9.140625" style="8"/>
    <col min="8734" max="8734" width="10.28515625" style="8" customWidth="1"/>
    <col min="8735" max="8951" width="9.140625" style="8"/>
    <col min="8952" max="8952" width="3.28515625" style="8" customWidth="1"/>
    <col min="8953" max="8953" width="9.140625" style="8"/>
    <col min="8954" max="8954" width="27.7109375" style="8" customWidth="1"/>
    <col min="8955" max="8957" width="15.7109375" style="8" customWidth="1"/>
    <col min="8958" max="8958" width="17.28515625" style="8" customWidth="1"/>
    <col min="8959" max="8959" width="15.7109375" style="8" customWidth="1"/>
    <col min="8960" max="8960" width="15" style="8" customWidth="1"/>
    <col min="8961" max="8962" width="15.7109375" style="8" customWidth="1"/>
    <col min="8963" max="8963" width="12.42578125" style="8" bestFit="1" customWidth="1"/>
    <col min="8964" max="8964" width="12.28515625" style="8" customWidth="1"/>
    <col min="8965" max="8965" width="11" style="8" customWidth="1"/>
    <col min="8966" max="8966" width="13.7109375" style="8" customWidth="1"/>
    <col min="8967" max="8967" width="9.85546875" style="8" customWidth="1"/>
    <col min="8968" max="8968" width="14.7109375" style="8" customWidth="1"/>
    <col min="8969" max="8969" width="13.85546875" style="8" customWidth="1"/>
    <col min="8970" max="8970" width="16.5703125" style="8" customWidth="1"/>
    <col min="8971" max="8971" width="11.140625" style="8" customWidth="1"/>
    <col min="8972" max="8972" width="12" style="8" customWidth="1"/>
    <col min="8973" max="8973" width="14.28515625" style="8" customWidth="1"/>
    <col min="8974" max="8974" width="52.140625" style="8" customWidth="1"/>
    <col min="8975" max="8975" width="9.7109375" style="8" customWidth="1"/>
    <col min="8976" max="8976" width="9.5703125" style="8" customWidth="1"/>
    <col min="8977" max="8977" width="10.5703125" style="8" customWidth="1"/>
    <col min="8978" max="8978" width="11.28515625" style="8" customWidth="1"/>
    <col min="8979" max="8989" width="9.140625" style="8"/>
    <col min="8990" max="8990" width="10.28515625" style="8" customWidth="1"/>
    <col min="8991" max="9207" width="9.140625" style="8"/>
    <col min="9208" max="9208" width="3.28515625" style="8" customWidth="1"/>
    <col min="9209" max="9209" width="9.140625" style="8"/>
    <col min="9210" max="9210" width="27.7109375" style="8" customWidth="1"/>
    <col min="9211" max="9213" width="15.7109375" style="8" customWidth="1"/>
    <col min="9214" max="9214" width="17.28515625" style="8" customWidth="1"/>
    <col min="9215" max="9215" width="15.7109375" style="8" customWidth="1"/>
    <col min="9216" max="9216" width="15" style="8" customWidth="1"/>
    <col min="9217" max="9218" width="15.7109375" style="8" customWidth="1"/>
    <col min="9219" max="9219" width="12.42578125" style="8" bestFit="1" customWidth="1"/>
    <col min="9220" max="9220" width="12.28515625" style="8" customWidth="1"/>
    <col min="9221" max="9221" width="11" style="8" customWidth="1"/>
    <col min="9222" max="9222" width="13.7109375" style="8" customWidth="1"/>
    <col min="9223" max="9223" width="9.85546875" style="8" customWidth="1"/>
    <col min="9224" max="9224" width="14.7109375" style="8" customWidth="1"/>
    <col min="9225" max="9225" width="13.85546875" style="8" customWidth="1"/>
    <col min="9226" max="9226" width="16.5703125" style="8" customWidth="1"/>
    <col min="9227" max="9227" width="11.140625" style="8" customWidth="1"/>
    <col min="9228" max="9228" width="12" style="8" customWidth="1"/>
    <col min="9229" max="9229" width="14.28515625" style="8" customWidth="1"/>
    <col min="9230" max="9230" width="52.140625" style="8" customWidth="1"/>
    <col min="9231" max="9231" width="9.7109375" style="8" customWidth="1"/>
    <col min="9232" max="9232" width="9.5703125" style="8" customWidth="1"/>
    <col min="9233" max="9233" width="10.5703125" style="8" customWidth="1"/>
    <col min="9234" max="9234" width="11.28515625" style="8" customWidth="1"/>
    <col min="9235" max="9245" width="9.140625" style="8"/>
    <col min="9246" max="9246" width="10.28515625" style="8" customWidth="1"/>
    <col min="9247" max="9463" width="9.140625" style="8"/>
    <col min="9464" max="9464" width="3.28515625" style="8" customWidth="1"/>
    <col min="9465" max="9465" width="9.140625" style="8"/>
    <col min="9466" max="9466" width="27.7109375" style="8" customWidth="1"/>
    <col min="9467" max="9469" width="15.7109375" style="8" customWidth="1"/>
    <col min="9470" max="9470" width="17.28515625" style="8" customWidth="1"/>
    <col min="9471" max="9471" width="15.7109375" style="8" customWidth="1"/>
    <col min="9472" max="9472" width="15" style="8" customWidth="1"/>
    <col min="9473" max="9474" width="15.7109375" style="8" customWidth="1"/>
    <col min="9475" max="9475" width="12.42578125" style="8" bestFit="1" customWidth="1"/>
    <col min="9476" max="9476" width="12.28515625" style="8" customWidth="1"/>
    <col min="9477" max="9477" width="11" style="8" customWidth="1"/>
    <col min="9478" max="9478" width="13.7109375" style="8" customWidth="1"/>
    <col min="9479" max="9479" width="9.85546875" style="8" customWidth="1"/>
    <col min="9480" max="9480" width="14.7109375" style="8" customWidth="1"/>
    <col min="9481" max="9481" width="13.85546875" style="8" customWidth="1"/>
    <col min="9482" max="9482" width="16.5703125" style="8" customWidth="1"/>
    <col min="9483" max="9483" width="11.140625" style="8" customWidth="1"/>
    <col min="9484" max="9484" width="12" style="8" customWidth="1"/>
    <col min="9485" max="9485" width="14.28515625" style="8" customWidth="1"/>
    <col min="9486" max="9486" width="52.140625" style="8" customWidth="1"/>
    <col min="9487" max="9487" width="9.7109375" style="8" customWidth="1"/>
    <col min="9488" max="9488" width="9.5703125" style="8" customWidth="1"/>
    <col min="9489" max="9489" width="10.5703125" style="8" customWidth="1"/>
    <col min="9490" max="9490" width="11.28515625" style="8" customWidth="1"/>
    <col min="9491" max="9501" width="9.140625" style="8"/>
    <col min="9502" max="9502" width="10.28515625" style="8" customWidth="1"/>
    <col min="9503" max="9719" width="9.140625" style="8"/>
    <col min="9720" max="9720" width="3.28515625" style="8" customWidth="1"/>
    <col min="9721" max="9721" width="9.140625" style="8"/>
    <col min="9722" max="9722" width="27.7109375" style="8" customWidth="1"/>
    <col min="9723" max="9725" width="15.7109375" style="8" customWidth="1"/>
    <col min="9726" max="9726" width="17.28515625" style="8" customWidth="1"/>
    <col min="9727" max="9727" width="15.7109375" style="8" customWidth="1"/>
    <col min="9728" max="9728" width="15" style="8" customWidth="1"/>
    <col min="9729" max="9730" width="15.7109375" style="8" customWidth="1"/>
    <col min="9731" max="9731" width="12.42578125" style="8" bestFit="1" customWidth="1"/>
    <col min="9732" max="9732" width="12.28515625" style="8" customWidth="1"/>
    <col min="9733" max="9733" width="11" style="8" customWidth="1"/>
    <col min="9734" max="9734" width="13.7109375" style="8" customWidth="1"/>
    <col min="9735" max="9735" width="9.85546875" style="8" customWidth="1"/>
    <col min="9736" max="9736" width="14.7109375" style="8" customWidth="1"/>
    <col min="9737" max="9737" width="13.85546875" style="8" customWidth="1"/>
    <col min="9738" max="9738" width="16.5703125" style="8" customWidth="1"/>
    <col min="9739" max="9739" width="11.140625" style="8" customWidth="1"/>
    <col min="9740" max="9740" width="12" style="8" customWidth="1"/>
    <col min="9741" max="9741" width="14.28515625" style="8" customWidth="1"/>
    <col min="9742" max="9742" width="52.140625" style="8" customWidth="1"/>
    <col min="9743" max="9743" width="9.7109375" style="8" customWidth="1"/>
    <col min="9744" max="9744" width="9.5703125" style="8" customWidth="1"/>
    <col min="9745" max="9745" width="10.5703125" style="8" customWidth="1"/>
    <col min="9746" max="9746" width="11.28515625" style="8" customWidth="1"/>
    <col min="9747" max="9757" width="9.140625" style="8"/>
    <col min="9758" max="9758" width="10.28515625" style="8" customWidth="1"/>
    <col min="9759" max="9975" width="9.140625" style="8"/>
    <col min="9976" max="9976" width="3.28515625" style="8" customWidth="1"/>
    <col min="9977" max="9977" width="9.140625" style="8"/>
    <col min="9978" max="9978" width="27.7109375" style="8" customWidth="1"/>
    <col min="9979" max="9981" width="15.7109375" style="8" customWidth="1"/>
    <col min="9982" max="9982" width="17.28515625" style="8" customWidth="1"/>
    <col min="9983" max="9983" width="15.7109375" style="8" customWidth="1"/>
    <col min="9984" max="9984" width="15" style="8" customWidth="1"/>
    <col min="9985" max="9986" width="15.7109375" style="8" customWidth="1"/>
    <col min="9987" max="9987" width="12.42578125" style="8" bestFit="1" customWidth="1"/>
    <col min="9988" max="9988" width="12.28515625" style="8" customWidth="1"/>
    <col min="9989" max="9989" width="11" style="8" customWidth="1"/>
    <col min="9990" max="9990" width="13.7109375" style="8" customWidth="1"/>
    <col min="9991" max="9991" width="9.85546875" style="8" customWidth="1"/>
    <col min="9992" max="9992" width="14.7109375" style="8" customWidth="1"/>
    <col min="9993" max="9993" width="13.85546875" style="8" customWidth="1"/>
    <col min="9994" max="9994" width="16.5703125" style="8" customWidth="1"/>
    <col min="9995" max="9995" width="11.140625" style="8" customWidth="1"/>
    <col min="9996" max="9996" width="12" style="8" customWidth="1"/>
    <col min="9997" max="9997" width="14.28515625" style="8" customWidth="1"/>
    <col min="9998" max="9998" width="52.140625" style="8" customWidth="1"/>
    <col min="9999" max="9999" width="9.7109375" style="8" customWidth="1"/>
    <col min="10000" max="10000" width="9.5703125" style="8" customWidth="1"/>
    <col min="10001" max="10001" width="10.5703125" style="8" customWidth="1"/>
    <col min="10002" max="10002" width="11.28515625" style="8" customWidth="1"/>
    <col min="10003" max="10013" width="9.140625" style="8"/>
    <col min="10014" max="10014" width="10.28515625" style="8" customWidth="1"/>
    <col min="10015" max="10231" width="9.140625" style="8"/>
    <col min="10232" max="10232" width="3.28515625" style="8" customWidth="1"/>
    <col min="10233" max="10233" width="9.140625" style="8"/>
    <col min="10234" max="10234" width="27.7109375" style="8" customWidth="1"/>
    <col min="10235" max="10237" width="15.7109375" style="8" customWidth="1"/>
    <col min="10238" max="10238" width="17.28515625" style="8" customWidth="1"/>
    <col min="10239" max="10239" width="15.7109375" style="8" customWidth="1"/>
    <col min="10240" max="10240" width="15" style="8" customWidth="1"/>
    <col min="10241" max="10242" width="15.7109375" style="8" customWidth="1"/>
    <col min="10243" max="10243" width="12.42578125" style="8" bestFit="1" customWidth="1"/>
    <col min="10244" max="10244" width="12.28515625" style="8" customWidth="1"/>
    <col min="10245" max="10245" width="11" style="8" customWidth="1"/>
    <col min="10246" max="10246" width="13.7109375" style="8" customWidth="1"/>
    <col min="10247" max="10247" width="9.85546875" style="8" customWidth="1"/>
    <col min="10248" max="10248" width="14.7109375" style="8" customWidth="1"/>
    <col min="10249" max="10249" width="13.85546875" style="8" customWidth="1"/>
    <col min="10250" max="10250" width="16.5703125" style="8" customWidth="1"/>
    <col min="10251" max="10251" width="11.140625" style="8" customWidth="1"/>
    <col min="10252" max="10252" width="12" style="8" customWidth="1"/>
    <col min="10253" max="10253" width="14.28515625" style="8" customWidth="1"/>
    <col min="10254" max="10254" width="52.140625" style="8" customWidth="1"/>
    <col min="10255" max="10255" width="9.7109375" style="8" customWidth="1"/>
    <col min="10256" max="10256" width="9.5703125" style="8" customWidth="1"/>
    <col min="10257" max="10257" width="10.5703125" style="8" customWidth="1"/>
    <col min="10258" max="10258" width="11.28515625" style="8" customWidth="1"/>
    <col min="10259" max="10269" width="9.140625" style="8"/>
    <col min="10270" max="10270" width="10.28515625" style="8" customWidth="1"/>
    <col min="10271" max="10487" width="9.140625" style="8"/>
    <col min="10488" max="10488" width="3.28515625" style="8" customWidth="1"/>
    <col min="10489" max="10489" width="9.140625" style="8"/>
    <col min="10490" max="10490" width="27.7109375" style="8" customWidth="1"/>
    <col min="10491" max="10493" width="15.7109375" style="8" customWidth="1"/>
    <col min="10494" max="10494" width="17.28515625" style="8" customWidth="1"/>
    <col min="10495" max="10495" width="15.7109375" style="8" customWidth="1"/>
    <col min="10496" max="10496" width="15" style="8" customWidth="1"/>
    <col min="10497" max="10498" width="15.7109375" style="8" customWidth="1"/>
    <col min="10499" max="10499" width="12.42578125" style="8" bestFit="1" customWidth="1"/>
    <col min="10500" max="10500" width="12.28515625" style="8" customWidth="1"/>
    <col min="10501" max="10501" width="11" style="8" customWidth="1"/>
    <col min="10502" max="10502" width="13.7109375" style="8" customWidth="1"/>
    <col min="10503" max="10503" width="9.85546875" style="8" customWidth="1"/>
    <col min="10504" max="10504" width="14.7109375" style="8" customWidth="1"/>
    <col min="10505" max="10505" width="13.85546875" style="8" customWidth="1"/>
    <col min="10506" max="10506" width="16.5703125" style="8" customWidth="1"/>
    <col min="10507" max="10507" width="11.140625" style="8" customWidth="1"/>
    <col min="10508" max="10508" width="12" style="8" customWidth="1"/>
    <col min="10509" max="10509" width="14.28515625" style="8" customWidth="1"/>
    <col min="10510" max="10510" width="52.140625" style="8" customWidth="1"/>
    <col min="10511" max="10511" width="9.7109375" style="8" customWidth="1"/>
    <col min="10512" max="10512" width="9.5703125" style="8" customWidth="1"/>
    <col min="10513" max="10513" width="10.5703125" style="8" customWidth="1"/>
    <col min="10514" max="10514" width="11.28515625" style="8" customWidth="1"/>
    <col min="10515" max="10525" width="9.140625" style="8"/>
    <col min="10526" max="10526" width="10.28515625" style="8" customWidth="1"/>
    <col min="10527" max="10743" width="9.140625" style="8"/>
    <col min="10744" max="10744" width="3.28515625" style="8" customWidth="1"/>
    <col min="10745" max="10745" width="9.140625" style="8"/>
    <col min="10746" max="10746" width="27.7109375" style="8" customWidth="1"/>
    <col min="10747" max="10749" width="15.7109375" style="8" customWidth="1"/>
    <col min="10750" max="10750" width="17.28515625" style="8" customWidth="1"/>
    <col min="10751" max="10751" width="15.7109375" style="8" customWidth="1"/>
    <col min="10752" max="10752" width="15" style="8" customWidth="1"/>
    <col min="10753" max="10754" width="15.7109375" style="8" customWidth="1"/>
    <col min="10755" max="10755" width="12.42578125" style="8" bestFit="1" customWidth="1"/>
    <col min="10756" max="10756" width="12.28515625" style="8" customWidth="1"/>
    <col min="10757" max="10757" width="11" style="8" customWidth="1"/>
    <col min="10758" max="10758" width="13.7109375" style="8" customWidth="1"/>
    <col min="10759" max="10759" width="9.85546875" style="8" customWidth="1"/>
    <col min="10760" max="10760" width="14.7109375" style="8" customWidth="1"/>
    <col min="10761" max="10761" width="13.85546875" style="8" customWidth="1"/>
    <col min="10762" max="10762" width="16.5703125" style="8" customWidth="1"/>
    <col min="10763" max="10763" width="11.140625" style="8" customWidth="1"/>
    <col min="10764" max="10764" width="12" style="8" customWidth="1"/>
    <col min="10765" max="10765" width="14.28515625" style="8" customWidth="1"/>
    <col min="10766" max="10766" width="52.140625" style="8" customWidth="1"/>
    <col min="10767" max="10767" width="9.7109375" style="8" customWidth="1"/>
    <col min="10768" max="10768" width="9.5703125" style="8" customWidth="1"/>
    <col min="10769" max="10769" width="10.5703125" style="8" customWidth="1"/>
    <col min="10770" max="10770" width="11.28515625" style="8" customWidth="1"/>
    <col min="10771" max="10781" width="9.140625" style="8"/>
    <col min="10782" max="10782" width="10.28515625" style="8" customWidth="1"/>
    <col min="10783" max="10999" width="9.140625" style="8"/>
    <col min="11000" max="11000" width="3.28515625" style="8" customWidth="1"/>
    <col min="11001" max="11001" width="9.140625" style="8"/>
    <col min="11002" max="11002" width="27.7109375" style="8" customWidth="1"/>
    <col min="11003" max="11005" width="15.7109375" style="8" customWidth="1"/>
    <col min="11006" max="11006" width="17.28515625" style="8" customWidth="1"/>
    <col min="11007" max="11007" width="15.7109375" style="8" customWidth="1"/>
    <col min="11008" max="11008" width="15" style="8" customWidth="1"/>
    <col min="11009" max="11010" width="15.7109375" style="8" customWidth="1"/>
    <col min="11011" max="11011" width="12.42578125" style="8" bestFit="1" customWidth="1"/>
    <col min="11012" max="11012" width="12.28515625" style="8" customWidth="1"/>
    <col min="11013" max="11013" width="11" style="8" customWidth="1"/>
    <col min="11014" max="11014" width="13.7109375" style="8" customWidth="1"/>
    <col min="11015" max="11015" width="9.85546875" style="8" customWidth="1"/>
    <col min="11016" max="11016" width="14.7109375" style="8" customWidth="1"/>
    <col min="11017" max="11017" width="13.85546875" style="8" customWidth="1"/>
    <col min="11018" max="11018" width="16.5703125" style="8" customWidth="1"/>
    <col min="11019" max="11019" width="11.140625" style="8" customWidth="1"/>
    <col min="11020" max="11020" width="12" style="8" customWidth="1"/>
    <col min="11021" max="11021" width="14.28515625" style="8" customWidth="1"/>
    <col min="11022" max="11022" width="52.140625" style="8" customWidth="1"/>
    <col min="11023" max="11023" width="9.7109375" style="8" customWidth="1"/>
    <col min="11024" max="11024" width="9.5703125" style="8" customWidth="1"/>
    <col min="11025" max="11025" width="10.5703125" style="8" customWidth="1"/>
    <col min="11026" max="11026" width="11.28515625" style="8" customWidth="1"/>
    <col min="11027" max="11037" width="9.140625" style="8"/>
    <col min="11038" max="11038" width="10.28515625" style="8" customWidth="1"/>
    <col min="11039" max="11255" width="9.140625" style="8"/>
    <col min="11256" max="11256" width="3.28515625" style="8" customWidth="1"/>
    <col min="11257" max="11257" width="9.140625" style="8"/>
    <col min="11258" max="11258" width="27.7109375" style="8" customWidth="1"/>
    <col min="11259" max="11261" width="15.7109375" style="8" customWidth="1"/>
    <col min="11262" max="11262" width="17.28515625" style="8" customWidth="1"/>
    <col min="11263" max="11263" width="15.7109375" style="8" customWidth="1"/>
    <col min="11264" max="11264" width="15" style="8" customWidth="1"/>
    <col min="11265" max="11266" width="15.7109375" style="8" customWidth="1"/>
    <col min="11267" max="11267" width="12.42578125" style="8" bestFit="1" customWidth="1"/>
    <col min="11268" max="11268" width="12.28515625" style="8" customWidth="1"/>
    <col min="11269" max="11269" width="11" style="8" customWidth="1"/>
    <col min="11270" max="11270" width="13.7109375" style="8" customWidth="1"/>
    <col min="11271" max="11271" width="9.85546875" style="8" customWidth="1"/>
    <col min="11272" max="11272" width="14.7109375" style="8" customWidth="1"/>
    <col min="11273" max="11273" width="13.85546875" style="8" customWidth="1"/>
    <col min="11274" max="11274" width="16.5703125" style="8" customWidth="1"/>
    <col min="11275" max="11275" width="11.140625" style="8" customWidth="1"/>
    <col min="11276" max="11276" width="12" style="8" customWidth="1"/>
    <col min="11277" max="11277" width="14.28515625" style="8" customWidth="1"/>
    <col min="11278" max="11278" width="52.140625" style="8" customWidth="1"/>
    <col min="11279" max="11279" width="9.7109375" style="8" customWidth="1"/>
    <col min="11280" max="11280" width="9.5703125" style="8" customWidth="1"/>
    <col min="11281" max="11281" width="10.5703125" style="8" customWidth="1"/>
    <col min="11282" max="11282" width="11.28515625" style="8" customWidth="1"/>
    <col min="11283" max="11293" width="9.140625" style="8"/>
    <col min="11294" max="11294" width="10.28515625" style="8" customWidth="1"/>
    <col min="11295" max="11511" width="9.140625" style="8"/>
    <col min="11512" max="11512" width="3.28515625" style="8" customWidth="1"/>
    <col min="11513" max="11513" width="9.140625" style="8"/>
    <col min="11514" max="11514" width="27.7109375" style="8" customWidth="1"/>
    <col min="11515" max="11517" width="15.7109375" style="8" customWidth="1"/>
    <col min="11518" max="11518" width="17.28515625" style="8" customWidth="1"/>
    <col min="11519" max="11519" width="15.7109375" style="8" customWidth="1"/>
    <col min="11520" max="11520" width="15" style="8" customWidth="1"/>
    <col min="11521" max="11522" width="15.7109375" style="8" customWidth="1"/>
    <col min="11523" max="11523" width="12.42578125" style="8" bestFit="1" customWidth="1"/>
    <col min="11524" max="11524" width="12.28515625" style="8" customWidth="1"/>
    <col min="11525" max="11525" width="11" style="8" customWidth="1"/>
    <col min="11526" max="11526" width="13.7109375" style="8" customWidth="1"/>
    <col min="11527" max="11527" width="9.85546875" style="8" customWidth="1"/>
    <col min="11528" max="11528" width="14.7109375" style="8" customWidth="1"/>
    <col min="11529" max="11529" width="13.85546875" style="8" customWidth="1"/>
    <col min="11530" max="11530" width="16.5703125" style="8" customWidth="1"/>
    <col min="11531" max="11531" width="11.140625" style="8" customWidth="1"/>
    <col min="11532" max="11532" width="12" style="8" customWidth="1"/>
    <col min="11533" max="11533" width="14.28515625" style="8" customWidth="1"/>
    <col min="11534" max="11534" width="52.140625" style="8" customWidth="1"/>
    <col min="11535" max="11535" width="9.7109375" style="8" customWidth="1"/>
    <col min="11536" max="11536" width="9.5703125" style="8" customWidth="1"/>
    <col min="11537" max="11537" width="10.5703125" style="8" customWidth="1"/>
    <col min="11538" max="11538" width="11.28515625" style="8" customWidth="1"/>
    <col min="11539" max="11549" width="9.140625" style="8"/>
    <col min="11550" max="11550" width="10.28515625" style="8" customWidth="1"/>
    <col min="11551" max="11767" width="9.140625" style="8"/>
    <col min="11768" max="11768" width="3.28515625" style="8" customWidth="1"/>
    <col min="11769" max="11769" width="9.140625" style="8"/>
    <col min="11770" max="11770" width="27.7109375" style="8" customWidth="1"/>
    <col min="11771" max="11773" width="15.7109375" style="8" customWidth="1"/>
    <col min="11774" max="11774" width="17.28515625" style="8" customWidth="1"/>
    <col min="11775" max="11775" width="15.7109375" style="8" customWidth="1"/>
    <col min="11776" max="11776" width="15" style="8" customWidth="1"/>
    <col min="11777" max="11778" width="15.7109375" style="8" customWidth="1"/>
    <col min="11779" max="11779" width="12.42578125" style="8" bestFit="1" customWidth="1"/>
    <col min="11780" max="11780" width="12.28515625" style="8" customWidth="1"/>
    <col min="11781" max="11781" width="11" style="8" customWidth="1"/>
    <col min="11782" max="11782" width="13.7109375" style="8" customWidth="1"/>
    <col min="11783" max="11783" width="9.85546875" style="8" customWidth="1"/>
    <col min="11784" max="11784" width="14.7109375" style="8" customWidth="1"/>
    <col min="11785" max="11785" width="13.85546875" style="8" customWidth="1"/>
    <col min="11786" max="11786" width="16.5703125" style="8" customWidth="1"/>
    <col min="11787" max="11787" width="11.140625" style="8" customWidth="1"/>
    <col min="11788" max="11788" width="12" style="8" customWidth="1"/>
    <col min="11789" max="11789" width="14.28515625" style="8" customWidth="1"/>
    <col min="11790" max="11790" width="52.140625" style="8" customWidth="1"/>
    <col min="11791" max="11791" width="9.7109375" style="8" customWidth="1"/>
    <col min="11792" max="11792" width="9.5703125" style="8" customWidth="1"/>
    <col min="11793" max="11793" width="10.5703125" style="8" customWidth="1"/>
    <col min="11794" max="11794" width="11.28515625" style="8" customWidth="1"/>
    <col min="11795" max="11805" width="9.140625" style="8"/>
    <col min="11806" max="11806" width="10.28515625" style="8" customWidth="1"/>
    <col min="11807" max="12023" width="9.140625" style="8"/>
    <col min="12024" max="12024" width="3.28515625" style="8" customWidth="1"/>
    <col min="12025" max="12025" width="9.140625" style="8"/>
    <col min="12026" max="12026" width="27.7109375" style="8" customWidth="1"/>
    <col min="12027" max="12029" width="15.7109375" style="8" customWidth="1"/>
    <col min="12030" max="12030" width="17.28515625" style="8" customWidth="1"/>
    <col min="12031" max="12031" width="15.7109375" style="8" customWidth="1"/>
    <col min="12032" max="12032" width="15" style="8" customWidth="1"/>
    <col min="12033" max="12034" width="15.7109375" style="8" customWidth="1"/>
    <col min="12035" max="12035" width="12.42578125" style="8" bestFit="1" customWidth="1"/>
    <col min="12036" max="12036" width="12.28515625" style="8" customWidth="1"/>
    <col min="12037" max="12037" width="11" style="8" customWidth="1"/>
    <col min="12038" max="12038" width="13.7109375" style="8" customWidth="1"/>
    <col min="12039" max="12039" width="9.85546875" style="8" customWidth="1"/>
    <col min="12040" max="12040" width="14.7109375" style="8" customWidth="1"/>
    <col min="12041" max="12041" width="13.85546875" style="8" customWidth="1"/>
    <col min="12042" max="12042" width="16.5703125" style="8" customWidth="1"/>
    <col min="12043" max="12043" width="11.140625" style="8" customWidth="1"/>
    <col min="12044" max="12044" width="12" style="8" customWidth="1"/>
    <col min="12045" max="12045" width="14.28515625" style="8" customWidth="1"/>
    <col min="12046" max="12046" width="52.140625" style="8" customWidth="1"/>
    <col min="12047" max="12047" width="9.7109375" style="8" customWidth="1"/>
    <col min="12048" max="12048" width="9.5703125" style="8" customWidth="1"/>
    <col min="12049" max="12049" width="10.5703125" style="8" customWidth="1"/>
    <col min="12050" max="12050" width="11.28515625" style="8" customWidth="1"/>
    <col min="12051" max="12061" width="9.140625" style="8"/>
    <col min="12062" max="12062" width="10.28515625" style="8" customWidth="1"/>
    <col min="12063" max="12279" width="9.140625" style="8"/>
    <col min="12280" max="12280" width="3.28515625" style="8" customWidth="1"/>
    <col min="12281" max="12281" width="9.140625" style="8"/>
    <col min="12282" max="12282" width="27.7109375" style="8" customWidth="1"/>
    <col min="12283" max="12285" width="15.7109375" style="8" customWidth="1"/>
    <col min="12286" max="12286" width="17.28515625" style="8" customWidth="1"/>
    <col min="12287" max="12287" width="15.7109375" style="8" customWidth="1"/>
    <col min="12288" max="12288" width="15" style="8" customWidth="1"/>
    <col min="12289" max="12290" width="15.7109375" style="8" customWidth="1"/>
    <col min="12291" max="12291" width="12.42578125" style="8" bestFit="1" customWidth="1"/>
    <col min="12292" max="12292" width="12.28515625" style="8" customWidth="1"/>
    <col min="12293" max="12293" width="11" style="8" customWidth="1"/>
    <col min="12294" max="12294" width="13.7109375" style="8" customWidth="1"/>
    <col min="12295" max="12295" width="9.85546875" style="8" customWidth="1"/>
    <col min="12296" max="12296" width="14.7109375" style="8" customWidth="1"/>
    <col min="12297" max="12297" width="13.85546875" style="8" customWidth="1"/>
    <col min="12298" max="12298" width="16.5703125" style="8" customWidth="1"/>
    <col min="12299" max="12299" width="11.140625" style="8" customWidth="1"/>
    <col min="12300" max="12300" width="12" style="8" customWidth="1"/>
    <col min="12301" max="12301" width="14.28515625" style="8" customWidth="1"/>
    <col min="12302" max="12302" width="52.140625" style="8" customWidth="1"/>
    <col min="12303" max="12303" width="9.7109375" style="8" customWidth="1"/>
    <col min="12304" max="12304" width="9.5703125" style="8" customWidth="1"/>
    <col min="12305" max="12305" width="10.5703125" style="8" customWidth="1"/>
    <col min="12306" max="12306" width="11.28515625" style="8" customWidth="1"/>
    <col min="12307" max="12317" width="9.140625" style="8"/>
    <col min="12318" max="12318" width="10.28515625" style="8" customWidth="1"/>
    <col min="12319" max="12535" width="9.140625" style="8"/>
    <col min="12536" max="12536" width="3.28515625" style="8" customWidth="1"/>
    <col min="12537" max="12537" width="9.140625" style="8"/>
    <col min="12538" max="12538" width="27.7109375" style="8" customWidth="1"/>
    <col min="12539" max="12541" width="15.7109375" style="8" customWidth="1"/>
    <col min="12542" max="12542" width="17.28515625" style="8" customWidth="1"/>
    <col min="12543" max="12543" width="15.7109375" style="8" customWidth="1"/>
    <col min="12544" max="12544" width="15" style="8" customWidth="1"/>
    <col min="12545" max="12546" width="15.7109375" style="8" customWidth="1"/>
    <col min="12547" max="12547" width="12.42578125" style="8" bestFit="1" customWidth="1"/>
    <col min="12548" max="12548" width="12.28515625" style="8" customWidth="1"/>
    <col min="12549" max="12549" width="11" style="8" customWidth="1"/>
    <col min="12550" max="12550" width="13.7109375" style="8" customWidth="1"/>
    <col min="12551" max="12551" width="9.85546875" style="8" customWidth="1"/>
    <col min="12552" max="12552" width="14.7109375" style="8" customWidth="1"/>
    <col min="12553" max="12553" width="13.85546875" style="8" customWidth="1"/>
    <col min="12554" max="12554" width="16.5703125" style="8" customWidth="1"/>
    <col min="12555" max="12555" width="11.140625" style="8" customWidth="1"/>
    <col min="12556" max="12556" width="12" style="8" customWidth="1"/>
    <col min="12557" max="12557" width="14.28515625" style="8" customWidth="1"/>
    <col min="12558" max="12558" width="52.140625" style="8" customWidth="1"/>
    <col min="12559" max="12559" width="9.7109375" style="8" customWidth="1"/>
    <col min="12560" max="12560" width="9.5703125" style="8" customWidth="1"/>
    <col min="12561" max="12561" width="10.5703125" style="8" customWidth="1"/>
    <col min="12562" max="12562" width="11.28515625" style="8" customWidth="1"/>
    <col min="12563" max="12573" width="9.140625" style="8"/>
    <col min="12574" max="12574" width="10.28515625" style="8" customWidth="1"/>
    <col min="12575" max="12791" width="9.140625" style="8"/>
    <col min="12792" max="12792" width="3.28515625" style="8" customWidth="1"/>
    <col min="12793" max="12793" width="9.140625" style="8"/>
    <col min="12794" max="12794" width="27.7109375" style="8" customWidth="1"/>
    <col min="12795" max="12797" width="15.7109375" style="8" customWidth="1"/>
    <col min="12798" max="12798" width="17.28515625" style="8" customWidth="1"/>
    <col min="12799" max="12799" width="15.7109375" style="8" customWidth="1"/>
    <col min="12800" max="12800" width="15" style="8" customWidth="1"/>
    <col min="12801" max="12802" width="15.7109375" style="8" customWidth="1"/>
    <col min="12803" max="12803" width="12.42578125" style="8" bestFit="1" customWidth="1"/>
    <col min="12804" max="12804" width="12.28515625" style="8" customWidth="1"/>
    <col min="12805" max="12805" width="11" style="8" customWidth="1"/>
    <col min="12806" max="12806" width="13.7109375" style="8" customWidth="1"/>
    <col min="12807" max="12807" width="9.85546875" style="8" customWidth="1"/>
    <col min="12808" max="12808" width="14.7109375" style="8" customWidth="1"/>
    <col min="12809" max="12809" width="13.85546875" style="8" customWidth="1"/>
    <col min="12810" max="12810" width="16.5703125" style="8" customWidth="1"/>
    <col min="12811" max="12811" width="11.140625" style="8" customWidth="1"/>
    <col min="12812" max="12812" width="12" style="8" customWidth="1"/>
    <col min="12813" max="12813" width="14.28515625" style="8" customWidth="1"/>
    <col min="12814" max="12814" width="52.140625" style="8" customWidth="1"/>
    <col min="12815" max="12815" width="9.7109375" style="8" customWidth="1"/>
    <col min="12816" max="12816" width="9.5703125" style="8" customWidth="1"/>
    <col min="12817" max="12817" width="10.5703125" style="8" customWidth="1"/>
    <col min="12818" max="12818" width="11.28515625" style="8" customWidth="1"/>
    <col min="12819" max="12829" width="9.140625" style="8"/>
    <col min="12830" max="12830" width="10.28515625" style="8" customWidth="1"/>
    <col min="12831" max="13047" width="9.140625" style="8"/>
    <col min="13048" max="13048" width="3.28515625" style="8" customWidth="1"/>
    <col min="13049" max="13049" width="9.140625" style="8"/>
    <col min="13050" max="13050" width="27.7109375" style="8" customWidth="1"/>
    <col min="13051" max="13053" width="15.7109375" style="8" customWidth="1"/>
    <col min="13054" max="13054" width="17.28515625" style="8" customWidth="1"/>
    <col min="13055" max="13055" width="15.7109375" style="8" customWidth="1"/>
    <col min="13056" max="13056" width="15" style="8" customWidth="1"/>
    <col min="13057" max="13058" width="15.7109375" style="8" customWidth="1"/>
    <col min="13059" max="13059" width="12.42578125" style="8" bestFit="1" customWidth="1"/>
    <col min="13060" max="13060" width="12.28515625" style="8" customWidth="1"/>
    <col min="13061" max="13061" width="11" style="8" customWidth="1"/>
    <col min="13062" max="13062" width="13.7109375" style="8" customWidth="1"/>
    <col min="13063" max="13063" width="9.85546875" style="8" customWidth="1"/>
    <col min="13064" max="13064" width="14.7109375" style="8" customWidth="1"/>
    <col min="13065" max="13065" width="13.85546875" style="8" customWidth="1"/>
    <col min="13066" max="13066" width="16.5703125" style="8" customWidth="1"/>
    <col min="13067" max="13067" width="11.140625" style="8" customWidth="1"/>
    <col min="13068" max="13068" width="12" style="8" customWidth="1"/>
    <col min="13069" max="13069" width="14.28515625" style="8" customWidth="1"/>
    <col min="13070" max="13070" width="52.140625" style="8" customWidth="1"/>
    <col min="13071" max="13071" width="9.7109375" style="8" customWidth="1"/>
    <col min="13072" max="13072" width="9.5703125" style="8" customWidth="1"/>
    <col min="13073" max="13073" width="10.5703125" style="8" customWidth="1"/>
    <col min="13074" max="13074" width="11.28515625" style="8" customWidth="1"/>
    <col min="13075" max="13085" width="9.140625" style="8"/>
    <col min="13086" max="13086" width="10.28515625" style="8" customWidth="1"/>
    <col min="13087" max="13303" width="9.140625" style="8"/>
    <col min="13304" max="13304" width="3.28515625" style="8" customWidth="1"/>
    <col min="13305" max="13305" width="9.140625" style="8"/>
    <col min="13306" max="13306" width="27.7109375" style="8" customWidth="1"/>
    <col min="13307" max="13309" width="15.7109375" style="8" customWidth="1"/>
    <col min="13310" max="13310" width="17.28515625" style="8" customWidth="1"/>
    <col min="13311" max="13311" width="15.7109375" style="8" customWidth="1"/>
    <col min="13312" max="13312" width="15" style="8" customWidth="1"/>
    <col min="13313" max="13314" width="15.7109375" style="8" customWidth="1"/>
    <col min="13315" max="13315" width="12.42578125" style="8" bestFit="1" customWidth="1"/>
    <col min="13316" max="13316" width="12.28515625" style="8" customWidth="1"/>
    <col min="13317" max="13317" width="11" style="8" customWidth="1"/>
    <col min="13318" max="13318" width="13.7109375" style="8" customWidth="1"/>
    <col min="13319" max="13319" width="9.85546875" style="8" customWidth="1"/>
    <col min="13320" max="13320" width="14.7109375" style="8" customWidth="1"/>
    <col min="13321" max="13321" width="13.85546875" style="8" customWidth="1"/>
    <col min="13322" max="13322" width="16.5703125" style="8" customWidth="1"/>
    <col min="13323" max="13323" width="11.140625" style="8" customWidth="1"/>
    <col min="13324" max="13324" width="12" style="8" customWidth="1"/>
    <col min="13325" max="13325" width="14.28515625" style="8" customWidth="1"/>
    <col min="13326" max="13326" width="52.140625" style="8" customWidth="1"/>
    <col min="13327" max="13327" width="9.7109375" style="8" customWidth="1"/>
    <col min="13328" max="13328" width="9.5703125" style="8" customWidth="1"/>
    <col min="13329" max="13329" width="10.5703125" style="8" customWidth="1"/>
    <col min="13330" max="13330" width="11.28515625" style="8" customWidth="1"/>
    <col min="13331" max="13341" width="9.140625" style="8"/>
    <col min="13342" max="13342" width="10.28515625" style="8" customWidth="1"/>
    <col min="13343" max="13559" width="9.140625" style="8"/>
    <col min="13560" max="13560" width="3.28515625" style="8" customWidth="1"/>
    <col min="13561" max="13561" width="9.140625" style="8"/>
    <col min="13562" max="13562" width="27.7109375" style="8" customWidth="1"/>
    <col min="13563" max="13565" width="15.7109375" style="8" customWidth="1"/>
    <col min="13566" max="13566" width="17.28515625" style="8" customWidth="1"/>
    <col min="13567" max="13567" width="15.7109375" style="8" customWidth="1"/>
    <col min="13568" max="13568" width="15" style="8" customWidth="1"/>
    <col min="13569" max="13570" width="15.7109375" style="8" customWidth="1"/>
    <col min="13571" max="13571" width="12.42578125" style="8" bestFit="1" customWidth="1"/>
    <col min="13572" max="13572" width="12.28515625" style="8" customWidth="1"/>
    <col min="13573" max="13573" width="11" style="8" customWidth="1"/>
    <col min="13574" max="13574" width="13.7109375" style="8" customWidth="1"/>
    <col min="13575" max="13575" width="9.85546875" style="8" customWidth="1"/>
    <col min="13576" max="13576" width="14.7109375" style="8" customWidth="1"/>
    <col min="13577" max="13577" width="13.85546875" style="8" customWidth="1"/>
    <col min="13578" max="13578" width="16.5703125" style="8" customWidth="1"/>
    <col min="13579" max="13579" width="11.140625" style="8" customWidth="1"/>
    <col min="13580" max="13580" width="12" style="8" customWidth="1"/>
    <col min="13581" max="13581" width="14.28515625" style="8" customWidth="1"/>
    <col min="13582" max="13582" width="52.140625" style="8" customWidth="1"/>
    <col min="13583" max="13583" width="9.7109375" style="8" customWidth="1"/>
    <col min="13584" max="13584" width="9.5703125" style="8" customWidth="1"/>
    <col min="13585" max="13585" width="10.5703125" style="8" customWidth="1"/>
    <col min="13586" max="13586" width="11.28515625" style="8" customWidth="1"/>
    <col min="13587" max="13597" width="9.140625" style="8"/>
    <col min="13598" max="13598" width="10.28515625" style="8" customWidth="1"/>
    <col min="13599" max="13815" width="9.140625" style="8"/>
    <col min="13816" max="13816" width="3.28515625" style="8" customWidth="1"/>
    <col min="13817" max="13817" width="9.140625" style="8"/>
    <col min="13818" max="13818" width="27.7109375" style="8" customWidth="1"/>
    <col min="13819" max="13821" width="15.7109375" style="8" customWidth="1"/>
    <col min="13822" max="13822" width="17.28515625" style="8" customWidth="1"/>
    <col min="13823" max="13823" width="15.7109375" style="8" customWidth="1"/>
    <col min="13824" max="13824" width="15" style="8" customWidth="1"/>
    <col min="13825" max="13826" width="15.7109375" style="8" customWidth="1"/>
    <col min="13827" max="13827" width="12.42578125" style="8" bestFit="1" customWidth="1"/>
    <col min="13828" max="13828" width="12.28515625" style="8" customWidth="1"/>
    <col min="13829" max="13829" width="11" style="8" customWidth="1"/>
    <col min="13830" max="13830" width="13.7109375" style="8" customWidth="1"/>
    <col min="13831" max="13831" width="9.85546875" style="8" customWidth="1"/>
    <col min="13832" max="13832" width="14.7109375" style="8" customWidth="1"/>
    <col min="13833" max="13833" width="13.85546875" style="8" customWidth="1"/>
    <col min="13834" max="13834" width="16.5703125" style="8" customWidth="1"/>
    <col min="13835" max="13835" width="11.140625" style="8" customWidth="1"/>
    <col min="13836" max="13836" width="12" style="8" customWidth="1"/>
    <col min="13837" max="13837" width="14.28515625" style="8" customWidth="1"/>
    <col min="13838" max="13838" width="52.140625" style="8" customWidth="1"/>
    <col min="13839" max="13839" width="9.7109375" style="8" customWidth="1"/>
    <col min="13840" max="13840" width="9.5703125" style="8" customWidth="1"/>
    <col min="13841" max="13841" width="10.5703125" style="8" customWidth="1"/>
    <col min="13842" max="13842" width="11.28515625" style="8" customWidth="1"/>
    <col min="13843" max="13853" width="9.140625" style="8"/>
    <col min="13854" max="13854" width="10.28515625" style="8" customWidth="1"/>
    <col min="13855" max="14071" width="9.140625" style="8"/>
    <col min="14072" max="14072" width="3.28515625" style="8" customWidth="1"/>
    <col min="14073" max="14073" width="9.140625" style="8"/>
    <col min="14074" max="14074" width="27.7109375" style="8" customWidth="1"/>
    <col min="14075" max="14077" width="15.7109375" style="8" customWidth="1"/>
    <col min="14078" max="14078" width="17.28515625" style="8" customWidth="1"/>
    <col min="14079" max="14079" width="15.7109375" style="8" customWidth="1"/>
    <col min="14080" max="14080" width="15" style="8" customWidth="1"/>
    <col min="14081" max="14082" width="15.7109375" style="8" customWidth="1"/>
    <col min="14083" max="14083" width="12.42578125" style="8" bestFit="1" customWidth="1"/>
    <col min="14084" max="14084" width="12.28515625" style="8" customWidth="1"/>
    <col min="14085" max="14085" width="11" style="8" customWidth="1"/>
    <col min="14086" max="14086" width="13.7109375" style="8" customWidth="1"/>
    <col min="14087" max="14087" width="9.85546875" style="8" customWidth="1"/>
    <col min="14088" max="14088" width="14.7109375" style="8" customWidth="1"/>
    <col min="14089" max="14089" width="13.85546875" style="8" customWidth="1"/>
    <col min="14090" max="14090" width="16.5703125" style="8" customWidth="1"/>
    <col min="14091" max="14091" width="11.140625" style="8" customWidth="1"/>
    <col min="14092" max="14092" width="12" style="8" customWidth="1"/>
    <col min="14093" max="14093" width="14.28515625" style="8" customWidth="1"/>
    <col min="14094" max="14094" width="52.140625" style="8" customWidth="1"/>
    <col min="14095" max="14095" width="9.7109375" style="8" customWidth="1"/>
    <col min="14096" max="14096" width="9.5703125" style="8" customWidth="1"/>
    <col min="14097" max="14097" width="10.5703125" style="8" customWidth="1"/>
    <col min="14098" max="14098" width="11.28515625" style="8" customWidth="1"/>
    <col min="14099" max="14109" width="9.140625" style="8"/>
    <col min="14110" max="14110" width="10.28515625" style="8" customWidth="1"/>
    <col min="14111" max="14327" width="9.140625" style="8"/>
    <col min="14328" max="14328" width="3.28515625" style="8" customWidth="1"/>
    <col min="14329" max="14329" width="9.140625" style="8"/>
    <col min="14330" max="14330" width="27.7109375" style="8" customWidth="1"/>
    <col min="14331" max="14333" width="15.7109375" style="8" customWidth="1"/>
    <col min="14334" max="14334" width="17.28515625" style="8" customWidth="1"/>
    <col min="14335" max="14335" width="15.7109375" style="8" customWidth="1"/>
    <col min="14336" max="14336" width="15" style="8" customWidth="1"/>
    <col min="14337" max="14338" width="15.7109375" style="8" customWidth="1"/>
    <col min="14339" max="14339" width="12.42578125" style="8" bestFit="1" customWidth="1"/>
    <col min="14340" max="14340" width="12.28515625" style="8" customWidth="1"/>
    <col min="14341" max="14341" width="11" style="8" customWidth="1"/>
    <col min="14342" max="14342" width="13.7109375" style="8" customWidth="1"/>
    <col min="14343" max="14343" width="9.85546875" style="8" customWidth="1"/>
    <col min="14344" max="14344" width="14.7109375" style="8" customWidth="1"/>
    <col min="14345" max="14345" width="13.85546875" style="8" customWidth="1"/>
    <col min="14346" max="14346" width="16.5703125" style="8" customWidth="1"/>
    <col min="14347" max="14347" width="11.140625" style="8" customWidth="1"/>
    <col min="14348" max="14348" width="12" style="8" customWidth="1"/>
    <col min="14349" max="14349" width="14.28515625" style="8" customWidth="1"/>
    <col min="14350" max="14350" width="52.140625" style="8" customWidth="1"/>
    <col min="14351" max="14351" width="9.7109375" style="8" customWidth="1"/>
    <col min="14352" max="14352" width="9.5703125" style="8" customWidth="1"/>
    <col min="14353" max="14353" width="10.5703125" style="8" customWidth="1"/>
    <col min="14354" max="14354" width="11.28515625" style="8" customWidth="1"/>
    <col min="14355" max="14365" width="9.140625" style="8"/>
    <col min="14366" max="14366" width="10.28515625" style="8" customWidth="1"/>
    <col min="14367" max="14583" width="9.140625" style="8"/>
    <col min="14584" max="14584" width="3.28515625" style="8" customWidth="1"/>
    <col min="14585" max="14585" width="9.140625" style="8"/>
    <col min="14586" max="14586" width="27.7109375" style="8" customWidth="1"/>
    <col min="14587" max="14589" width="15.7109375" style="8" customWidth="1"/>
    <col min="14590" max="14590" width="17.28515625" style="8" customWidth="1"/>
    <col min="14591" max="14591" width="15.7109375" style="8" customWidth="1"/>
    <col min="14592" max="14592" width="15" style="8" customWidth="1"/>
    <col min="14593" max="14594" width="15.7109375" style="8" customWidth="1"/>
    <col min="14595" max="14595" width="12.42578125" style="8" bestFit="1" customWidth="1"/>
    <col min="14596" max="14596" width="12.28515625" style="8" customWidth="1"/>
    <col min="14597" max="14597" width="11" style="8" customWidth="1"/>
    <col min="14598" max="14598" width="13.7109375" style="8" customWidth="1"/>
    <col min="14599" max="14599" width="9.85546875" style="8" customWidth="1"/>
    <col min="14600" max="14600" width="14.7109375" style="8" customWidth="1"/>
    <col min="14601" max="14601" width="13.85546875" style="8" customWidth="1"/>
    <col min="14602" max="14602" width="16.5703125" style="8" customWidth="1"/>
    <col min="14603" max="14603" width="11.140625" style="8" customWidth="1"/>
    <col min="14604" max="14604" width="12" style="8" customWidth="1"/>
    <col min="14605" max="14605" width="14.28515625" style="8" customWidth="1"/>
    <col min="14606" max="14606" width="52.140625" style="8" customWidth="1"/>
    <col min="14607" max="14607" width="9.7109375" style="8" customWidth="1"/>
    <col min="14608" max="14608" width="9.5703125" style="8" customWidth="1"/>
    <col min="14609" max="14609" width="10.5703125" style="8" customWidth="1"/>
    <col min="14610" max="14610" width="11.28515625" style="8" customWidth="1"/>
    <col min="14611" max="14621" width="9.140625" style="8"/>
    <col min="14622" max="14622" width="10.28515625" style="8" customWidth="1"/>
    <col min="14623" max="14839" width="9.140625" style="8"/>
    <col min="14840" max="14840" width="3.28515625" style="8" customWidth="1"/>
    <col min="14841" max="14841" width="9.140625" style="8"/>
    <col min="14842" max="14842" width="27.7109375" style="8" customWidth="1"/>
    <col min="14843" max="14845" width="15.7109375" style="8" customWidth="1"/>
    <col min="14846" max="14846" width="17.28515625" style="8" customWidth="1"/>
    <col min="14847" max="14847" width="15.7109375" style="8" customWidth="1"/>
    <col min="14848" max="14848" width="15" style="8" customWidth="1"/>
    <col min="14849" max="14850" width="15.7109375" style="8" customWidth="1"/>
    <col min="14851" max="14851" width="12.42578125" style="8" bestFit="1" customWidth="1"/>
    <col min="14852" max="14852" width="12.28515625" style="8" customWidth="1"/>
    <col min="14853" max="14853" width="11" style="8" customWidth="1"/>
    <col min="14854" max="14854" width="13.7109375" style="8" customWidth="1"/>
    <col min="14855" max="14855" width="9.85546875" style="8" customWidth="1"/>
    <col min="14856" max="14856" width="14.7109375" style="8" customWidth="1"/>
    <col min="14857" max="14857" width="13.85546875" style="8" customWidth="1"/>
    <col min="14858" max="14858" width="16.5703125" style="8" customWidth="1"/>
    <col min="14859" max="14859" width="11.140625" style="8" customWidth="1"/>
    <col min="14860" max="14860" width="12" style="8" customWidth="1"/>
    <col min="14861" max="14861" width="14.28515625" style="8" customWidth="1"/>
    <col min="14862" max="14862" width="52.140625" style="8" customWidth="1"/>
    <col min="14863" max="14863" width="9.7109375" style="8" customWidth="1"/>
    <col min="14864" max="14864" width="9.5703125" style="8" customWidth="1"/>
    <col min="14865" max="14865" width="10.5703125" style="8" customWidth="1"/>
    <col min="14866" max="14866" width="11.28515625" style="8" customWidth="1"/>
    <col min="14867" max="14877" width="9.140625" style="8"/>
    <col min="14878" max="14878" width="10.28515625" style="8" customWidth="1"/>
    <col min="14879" max="15095" width="9.140625" style="8"/>
    <col min="15096" max="15096" width="3.28515625" style="8" customWidth="1"/>
    <col min="15097" max="15097" width="9.140625" style="8"/>
    <col min="15098" max="15098" width="27.7109375" style="8" customWidth="1"/>
    <col min="15099" max="15101" width="15.7109375" style="8" customWidth="1"/>
    <col min="15102" max="15102" width="17.28515625" style="8" customWidth="1"/>
    <col min="15103" max="15103" width="15.7109375" style="8" customWidth="1"/>
    <col min="15104" max="15104" width="15" style="8" customWidth="1"/>
    <col min="15105" max="15106" width="15.7109375" style="8" customWidth="1"/>
    <col min="15107" max="15107" width="12.42578125" style="8" bestFit="1" customWidth="1"/>
    <col min="15108" max="15108" width="12.28515625" style="8" customWidth="1"/>
    <col min="15109" max="15109" width="11" style="8" customWidth="1"/>
    <col min="15110" max="15110" width="13.7109375" style="8" customWidth="1"/>
    <col min="15111" max="15111" width="9.85546875" style="8" customWidth="1"/>
    <col min="15112" max="15112" width="14.7109375" style="8" customWidth="1"/>
    <col min="15113" max="15113" width="13.85546875" style="8" customWidth="1"/>
    <col min="15114" max="15114" width="16.5703125" style="8" customWidth="1"/>
    <col min="15115" max="15115" width="11.140625" style="8" customWidth="1"/>
    <col min="15116" max="15116" width="12" style="8" customWidth="1"/>
    <col min="15117" max="15117" width="14.28515625" style="8" customWidth="1"/>
    <col min="15118" max="15118" width="52.140625" style="8" customWidth="1"/>
    <col min="15119" max="15119" width="9.7109375" style="8" customWidth="1"/>
    <col min="15120" max="15120" width="9.5703125" style="8" customWidth="1"/>
    <col min="15121" max="15121" width="10.5703125" style="8" customWidth="1"/>
    <col min="15122" max="15122" width="11.28515625" style="8" customWidth="1"/>
    <col min="15123" max="15133" width="9.140625" style="8"/>
    <col min="15134" max="15134" width="10.28515625" style="8" customWidth="1"/>
    <col min="15135" max="15351" width="9.140625" style="8"/>
    <col min="15352" max="15352" width="3.28515625" style="8" customWidth="1"/>
    <col min="15353" max="15353" width="9.140625" style="8"/>
    <col min="15354" max="15354" width="27.7109375" style="8" customWidth="1"/>
    <col min="15355" max="15357" width="15.7109375" style="8" customWidth="1"/>
    <col min="15358" max="15358" width="17.28515625" style="8" customWidth="1"/>
    <col min="15359" max="15359" width="15.7109375" style="8" customWidth="1"/>
    <col min="15360" max="15360" width="15" style="8" customWidth="1"/>
    <col min="15361" max="15362" width="15.7109375" style="8" customWidth="1"/>
    <col min="15363" max="15363" width="12.42578125" style="8" bestFit="1" customWidth="1"/>
    <col min="15364" max="15364" width="12.28515625" style="8" customWidth="1"/>
    <col min="15365" max="15365" width="11" style="8" customWidth="1"/>
    <col min="15366" max="15366" width="13.7109375" style="8" customWidth="1"/>
    <col min="15367" max="15367" width="9.85546875" style="8" customWidth="1"/>
    <col min="15368" max="15368" width="14.7109375" style="8" customWidth="1"/>
    <col min="15369" max="15369" width="13.85546875" style="8" customWidth="1"/>
    <col min="15370" max="15370" width="16.5703125" style="8" customWidth="1"/>
    <col min="15371" max="15371" width="11.140625" style="8" customWidth="1"/>
    <col min="15372" max="15372" width="12" style="8" customWidth="1"/>
    <col min="15373" max="15373" width="14.28515625" style="8" customWidth="1"/>
    <col min="15374" max="15374" width="52.140625" style="8" customWidth="1"/>
    <col min="15375" max="15375" width="9.7109375" style="8" customWidth="1"/>
    <col min="15376" max="15376" width="9.5703125" style="8" customWidth="1"/>
    <col min="15377" max="15377" width="10.5703125" style="8" customWidth="1"/>
    <col min="15378" max="15378" width="11.28515625" style="8" customWidth="1"/>
    <col min="15379" max="15389" width="9.140625" style="8"/>
    <col min="15390" max="15390" width="10.28515625" style="8" customWidth="1"/>
    <col min="15391" max="15607" width="9.140625" style="8"/>
    <col min="15608" max="15608" width="3.28515625" style="8" customWidth="1"/>
    <col min="15609" max="15609" width="9.140625" style="8"/>
    <col min="15610" max="15610" width="27.7109375" style="8" customWidth="1"/>
    <col min="15611" max="15613" width="15.7109375" style="8" customWidth="1"/>
    <col min="15614" max="15614" width="17.28515625" style="8" customWidth="1"/>
    <col min="15615" max="15615" width="15.7109375" style="8" customWidth="1"/>
    <col min="15616" max="15616" width="15" style="8" customWidth="1"/>
    <col min="15617" max="15618" width="15.7109375" style="8" customWidth="1"/>
    <col min="15619" max="15619" width="12.42578125" style="8" bestFit="1" customWidth="1"/>
    <col min="15620" max="15620" width="12.28515625" style="8" customWidth="1"/>
    <col min="15621" max="15621" width="11" style="8" customWidth="1"/>
    <col min="15622" max="15622" width="13.7109375" style="8" customWidth="1"/>
    <col min="15623" max="15623" width="9.85546875" style="8" customWidth="1"/>
    <col min="15624" max="15624" width="14.7109375" style="8" customWidth="1"/>
    <col min="15625" max="15625" width="13.85546875" style="8" customWidth="1"/>
    <col min="15626" max="15626" width="16.5703125" style="8" customWidth="1"/>
    <col min="15627" max="15627" width="11.140625" style="8" customWidth="1"/>
    <col min="15628" max="15628" width="12" style="8" customWidth="1"/>
    <col min="15629" max="15629" width="14.28515625" style="8" customWidth="1"/>
    <col min="15630" max="15630" width="52.140625" style="8" customWidth="1"/>
    <col min="15631" max="15631" width="9.7109375" style="8" customWidth="1"/>
    <col min="15632" max="15632" width="9.5703125" style="8" customWidth="1"/>
    <col min="15633" max="15633" width="10.5703125" style="8" customWidth="1"/>
    <col min="15634" max="15634" width="11.28515625" style="8" customWidth="1"/>
    <col min="15635" max="15645" width="9.140625" style="8"/>
    <col min="15646" max="15646" width="10.28515625" style="8" customWidth="1"/>
    <col min="15647" max="15863" width="9.140625" style="8"/>
    <col min="15864" max="15864" width="3.28515625" style="8" customWidth="1"/>
    <col min="15865" max="15865" width="9.140625" style="8"/>
    <col min="15866" max="15866" width="27.7109375" style="8" customWidth="1"/>
    <col min="15867" max="15869" width="15.7109375" style="8" customWidth="1"/>
    <col min="15870" max="15870" width="17.28515625" style="8" customWidth="1"/>
    <col min="15871" max="15871" width="15.7109375" style="8" customWidth="1"/>
    <col min="15872" max="15872" width="15" style="8" customWidth="1"/>
    <col min="15873" max="15874" width="15.7109375" style="8" customWidth="1"/>
    <col min="15875" max="15875" width="12.42578125" style="8" bestFit="1" customWidth="1"/>
    <col min="15876" max="15876" width="12.28515625" style="8" customWidth="1"/>
    <col min="15877" max="15877" width="11" style="8" customWidth="1"/>
    <col min="15878" max="15878" width="13.7109375" style="8" customWidth="1"/>
    <col min="15879" max="15879" width="9.85546875" style="8" customWidth="1"/>
    <col min="15880" max="15880" width="14.7109375" style="8" customWidth="1"/>
    <col min="15881" max="15881" width="13.85546875" style="8" customWidth="1"/>
    <col min="15882" max="15882" width="16.5703125" style="8" customWidth="1"/>
    <col min="15883" max="15883" width="11.140625" style="8" customWidth="1"/>
    <col min="15884" max="15884" width="12" style="8" customWidth="1"/>
    <col min="15885" max="15885" width="14.28515625" style="8" customWidth="1"/>
    <col min="15886" max="15886" width="52.140625" style="8" customWidth="1"/>
    <col min="15887" max="15887" width="9.7109375" style="8" customWidth="1"/>
    <col min="15888" max="15888" width="9.5703125" style="8" customWidth="1"/>
    <col min="15889" max="15889" width="10.5703125" style="8" customWidth="1"/>
    <col min="15890" max="15890" width="11.28515625" style="8" customWidth="1"/>
    <col min="15891" max="15901" width="9.140625" style="8"/>
    <col min="15902" max="15902" width="10.28515625" style="8" customWidth="1"/>
    <col min="15903" max="16119" width="9.140625" style="8"/>
    <col min="16120" max="16120" width="3.28515625" style="8" customWidth="1"/>
    <col min="16121" max="16121" width="9.140625" style="8"/>
    <col min="16122" max="16122" width="27.7109375" style="8" customWidth="1"/>
    <col min="16123" max="16125" width="15.7109375" style="8" customWidth="1"/>
    <col min="16126" max="16126" width="17.28515625" style="8" customWidth="1"/>
    <col min="16127" max="16127" width="15.7109375" style="8" customWidth="1"/>
    <col min="16128" max="16128" width="15" style="8" customWidth="1"/>
    <col min="16129" max="16130" width="15.7109375" style="8" customWidth="1"/>
    <col min="16131" max="16131" width="12.42578125" style="8" bestFit="1" customWidth="1"/>
    <col min="16132" max="16132" width="12.28515625" style="8" customWidth="1"/>
    <col min="16133" max="16133" width="11" style="8" customWidth="1"/>
    <col min="16134" max="16134" width="13.7109375" style="8" customWidth="1"/>
    <col min="16135" max="16135" width="9.85546875" style="8" customWidth="1"/>
    <col min="16136" max="16136" width="14.7109375" style="8" customWidth="1"/>
    <col min="16137" max="16137" width="13.85546875" style="8" customWidth="1"/>
    <col min="16138" max="16138" width="16.5703125" style="8" customWidth="1"/>
    <col min="16139" max="16139" width="11.140625" style="8" customWidth="1"/>
    <col min="16140" max="16140" width="12" style="8" customWidth="1"/>
    <col min="16141" max="16141" width="14.28515625" style="8" customWidth="1"/>
    <col min="16142" max="16142" width="52.140625" style="8" customWidth="1"/>
    <col min="16143" max="16143" width="9.7109375" style="8" customWidth="1"/>
    <col min="16144" max="16144" width="9.5703125" style="8" customWidth="1"/>
    <col min="16145" max="16145" width="10.5703125" style="8" customWidth="1"/>
    <col min="16146" max="16146" width="11.28515625" style="8" customWidth="1"/>
    <col min="16147" max="16157" width="9.140625" style="8"/>
    <col min="16158" max="16158" width="10.28515625" style="8" customWidth="1"/>
    <col min="16159" max="16384" width="9.140625" style="8"/>
  </cols>
  <sheetData>
    <row r="1" spans="2:19" x14ac:dyDescent="0.2">
      <c r="B1" s="896" t="s">
        <v>1645</v>
      </c>
      <c r="C1" s="896"/>
      <c r="D1" s="896"/>
    </row>
    <row r="2" spans="2:19" x14ac:dyDescent="0.2">
      <c r="B2" s="112"/>
      <c r="C2" s="113" t="s">
        <v>1214</v>
      </c>
      <c r="D2" s="116"/>
      <c r="E2" s="113"/>
      <c r="F2" s="116"/>
      <c r="G2" s="113"/>
      <c r="H2" s="114"/>
      <c r="I2" s="113"/>
      <c r="J2" s="113"/>
      <c r="K2" s="116"/>
      <c r="L2" s="116"/>
      <c r="M2" s="115"/>
      <c r="N2" s="115"/>
      <c r="O2" s="115"/>
    </row>
    <row r="3" spans="2:19" x14ac:dyDescent="0.2">
      <c r="C3" s="35"/>
      <c r="F3" s="35"/>
      <c r="Q3" s="1"/>
      <c r="R3" s="150"/>
      <c r="S3" s="1"/>
    </row>
    <row r="4" spans="2:19" x14ac:dyDescent="0.2">
      <c r="B4" s="27"/>
      <c r="C4" s="28" t="s">
        <v>70</v>
      </c>
      <c r="D4" s="29"/>
      <c r="E4" s="107"/>
      <c r="F4" s="29"/>
      <c r="G4" s="29"/>
      <c r="H4" s="29"/>
      <c r="I4" s="29"/>
      <c r="J4" s="29"/>
      <c r="K4" s="29"/>
      <c r="L4" s="29"/>
      <c r="M4" s="27"/>
      <c r="N4" s="27"/>
      <c r="O4" s="27"/>
      <c r="Q4" s="1"/>
      <c r="R4" s="150"/>
      <c r="S4" s="1"/>
    </row>
    <row r="5" spans="2:19" x14ac:dyDescent="0.2">
      <c r="B5" s="27"/>
      <c r="C5" s="102" t="s">
        <v>1585</v>
      </c>
      <c r="D5" s="29"/>
      <c r="E5" s="29"/>
      <c r="F5" s="29"/>
      <c r="G5" s="29"/>
      <c r="H5" s="29"/>
      <c r="I5" s="29"/>
      <c r="J5" s="29"/>
      <c r="K5" s="29"/>
      <c r="L5" s="29"/>
      <c r="M5" s="27"/>
      <c r="N5" s="27"/>
      <c r="O5" s="27"/>
      <c r="Q5" s="1"/>
      <c r="R5" s="150"/>
      <c r="S5" s="1"/>
    </row>
    <row r="6" spans="2:19" x14ac:dyDescent="0.2">
      <c r="B6" s="27"/>
      <c r="C6" s="101" t="s">
        <v>200</v>
      </c>
      <c r="D6" s="29"/>
      <c r="E6" s="29"/>
      <c r="F6" s="29"/>
      <c r="G6" s="29"/>
      <c r="H6" s="29"/>
      <c r="I6" s="29"/>
      <c r="J6" s="29"/>
      <c r="K6" s="29"/>
      <c r="L6" s="29"/>
      <c r="M6" s="27"/>
      <c r="N6" s="27"/>
      <c r="O6" s="27"/>
      <c r="Q6" s="1"/>
      <c r="R6" s="150"/>
      <c r="S6" s="1"/>
    </row>
    <row r="7" spans="2:19" x14ac:dyDescent="0.2">
      <c r="B7" s="27"/>
      <c r="C7" s="102" t="s">
        <v>73</v>
      </c>
      <c r="D7" s="29"/>
      <c r="E7" s="29"/>
      <c r="F7" s="29"/>
      <c r="G7" s="29"/>
      <c r="H7" s="29"/>
      <c r="I7" s="29"/>
      <c r="J7" s="29"/>
      <c r="K7" s="29"/>
      <c r="L7" s="29"/>
      <c r="M7" s="27"/>
      <c r="N7" s="27"/>
      <c r="O7" s="27"/>
      <c r="Q7" s="1"/>
      <c r="R7" s="150"/>
      <c r="S7" s="151"/>
    </row>
    <row r="8" spans="2:19" x14ac:dyDescent="0.2">
      <c r="B8" s="27"/>
      <c r="C8" s="102" t="s">
        <v>1565</v>
      </c>
      <c r="D8" s="27"/>
      <c r="E8" s="33"/>
      <c r="F8" s="27"/>
      <c r="G8" s="27"/>
      <c r="H8" s="33"/>
      <c r="I8" s="27"/>
      <c r="J8" s="27"/>
      <c r="K8" s="27"/>
      <c r="L8" s="27"/>
      <c r="M8" s="27"/>
      <c r="N8" s="27"/>
      <c r="O8" s="27"/>
      <c r="Q8" s="1"/>
      <c r="R8" s="152"/>
      <c r="S8" s="1"/>
    </row>
    <row r="9" spans="2:19" ht="39" customHeight="1" x14ac:dyDescent="0.2">
      <c r="B9" s="27"/>
      <c r="C9" s="991" t="s">
        <v>1583</v>
      </c>
      <c r="D9" s="991"/>
      <c r="E9" s="991"/>
      <c r="F9" s="991"/>
      <c r="G9" s="991"/>
      <c r="H9" s="991"/>
      <c r="I9" s="991"/>
      <c r="J9" s="991"/>
      <c r="K9" s="27"/>
      <c r="L9" s="27"/>
      <c r="M9" s="27"/>
      <c r="N9" s="27"/>
      <c r="O9" s="27"/>
      <c r="Q9" s="1"/>
      <c r="R9" s="152"/>
      <c r="S9" s="1"/>
    </row>
    <row r="10" spans="2:19" x14ac:dyDescent="0.2">
      <c r="B10" s="27"/>
      <c r="C10" s="32" t="s">
        <v>1566</v>
      </c>
      <c r="D10" s="27"/>
      <c r="E10" s="33"/>
      <c r="F10" s="27"/>
      <c r="G10" s="27"/>
      <c r="H10" s="33"/>
      <c r="I10" s="27"/>
      <c r="J10" s="27"/>
      <c r="K10" s="27"/>
      <c r="L10" s="27"/>
      <c r="M10" s="27"/>
      <c r="N10" s="27"/>
      <c r="O10" s="27"/>
      <c r="Q10" s="1"/>
      <c r="R10" s="152"/>
      <c r="S10" s="1"/>
    </row>
    <row r="11" spans="2:19" x14ac:dyDescent="0.2">
      <c r="B11" s="27"/>
      <c r="C11" s="102" t="s">
        <v>75</v>
      </c>
      <c r="D11" s="27"/>
      <c r="E11" s="33"/>
      <c r="F11" s="27"/>
      <c r="G11" s="27"/>
      <c r="H11" s="33"/>
      <c r="I11" s="27"/>
      <c r="J11" s="27"/>
      <c r="K11" s="27"/>
      <c r="L11" s="27"/>
      <c r="M11" s="27"/>
      <c r="N11" s="27"/>
      <c r="O11" s="27"/>
      <c r="Q11" s="1"/>
      <c r="R11" s="152"/>
      <c r="S11" s="1"/>
    </row>
    <row r="12" spans="2:19" x14ac:dyDescent="0.2">
      <c r="B12" s="27"/>
      <c r="C12" s="102" t="s">
        <v>77</v>
      </c>
      <c r="D12" s="27"/>
      <c r="E12" s="33"/>
      <c r="F12" s="27"/>
      <c r="G12" s="27"/>
      <c r="H12" s="33"/>
      <c r="I12" s="27"/>
      <c r="J12" s="27"/>
      <c r="K12" s="27"/>
      <c r="L12" s="27"/>
      <c r="M12" s="27"/>
      <c r="N12" s="27"/>
      <c r="O12" s="27"/>
      <c r="Q12" s="1"/>
      <c r="R12" s="152"/>
      <c r="S12" s="1"/>
    </row>
    <row r="13" spans="2:19" x14ac:dyDescent="0.2">
      <c r="C13" s="103"/>
      <c r="E13" s="35"/>
      <c r="H13" s="35"/>
      <c r="Q13" s="1"/>
      <c r="R13" s="152"/>
      <c r="S13" s="1"/>
    </row>
    <row r="14" spans="2:19" x14ac:dyDescent="0.2">
      <c r="B14" s="27"/>
      <c r="C14" s="36" t="s">
        <v>80</v>
      </c>
      <c r="D14" s="36"/>
      <c r="E14" s="36"/>
      <c r="F14" s="36"/>
      <c r="G14" s="36"/>
      <c r="H14" s="36"/>
      <c r="I14" s="36"/>
      <c r="J14" s="36"/>
      <c r="K14" s="36"/>
      <c r="L14" s="36"/>
      <c r="M14" s="36"/>
      <c r="N14" s="36"/>
      <c r="O14" s="36"/>
      <c r="Q14" s="1"/>
      <c r="R14" s="152"/>
      <c r="S14" s="1"/>
    </row>
    <row r="15" spans="2:19" x14ac:dyDescent="0.2">
      <c r="B15" s="27"/>
      <c r="C15" s="27"/>
      <c r="D15" s="37" t="s">
        <v>459</v>
      </c>
      <c r="E15" s="111"/>
      <c r="F15" s="29"/>
      <c r="G15" s="36" t="s">
        <v>84</v>
      </c>
      <c r="H15" s="65"/>
      <c r="I15" s="27"/>
      <c r="J15" s="29"/>
      <c r="K15" s="29"/>
      <c r="L15" s="27"/>
      <c r="M15" s="36"/>
      <c r="N15" s="36"/>
      <c r="O15" s="36"/>
      <c r="Q15" s="1"/>
      <c r="R15" s="152"/>
      <c r="S15" s="1"/>
    </row>
    <row r="16" spans="2:19" x14ac:dyDescent="0.2">
      <c r="B16" s="27"/>
      <c r="C16" s="27"/>
      <c r="D16" s="38"/>
      <c r="E16" s="29"/>
      <c r="F16" s="29"/>
      <c r="G16" s="27"/>
      <c r="H16" s="36"/>
      <c r="I16" s="27"/>
      <c r="J16" s="29"/>
      <c r="K16" s="29"/>
      <c r="L16" s="27"/>
      <c r="M16" s="36"/>
      <c r="N16" s="36"/>
      <c r="O16" s="36"/>
      <c r="Q16" s="1"/>
      <c r="R16" s="152"/>
      <c r="S16" s="1"/>
    </row>
    <row r="17" spans="2:24" x14ac:dyDescent="0.2">
      <c r="B17" s="27"/>
      <c r="C17" s="27"/>
      <c r="D17" s="37" t="s">
        <v>88</v>
      </c>
      <c r="E17" s="63"/>
      <c r="F17" s="29"/>
      <c r="G17" s="36" t="s">
        <v>650</v>
      </c>
      <c r="H17" s="111"/>
      <c r="I17" s="27"/>
      <c r="J17" s="32"/>
      <c r="K17" s="107"/>
      <c r="L17" s="27"/>
      <c r="M17" s="36"/>
      <c r="N17" s="36"/>
      <c r="O17" s="36"/>
      <c r="Q17" s="1"/>
      <c r="R17" s="152"/>
      <c r="S17" s="1"/>
    </row>
    <row r="18" spans="2:24" x14ac:dyDescent="0.2">
      <c r="B18" s="27"/>
      <c r="C18" s="27"/>
      <c r="D18" s="37"/>
      <c r="E18" s="36"/>
      <c r="F18" s="36"/>
      <c r="G18" s="36"/>
      <c r="H18" s="36"/>
      <c r="I18" s="36"/>
      <c r="J18" s="36"/>
      <c r="K18" s="27"/>
      <c r="L18" s="27"/>
      <c r="M18" s="36"/>
      <c r="N18" s="36"/>
      <c r="O18" s="36"/>
      <c r="Q18" s="1"/>
      <c r="R18" s="152"/>
      <c r="S18" s="1"/>
    </row>
    <row r="19" spans="2:24" x14ac:dyDescent="0.2">
      <c r="C19" s="868" t="s">
        <v>96</v>
      </c>
      <c r="D19" s="35"/>
      <c r="F19" s="35"/>
      <c r="Q19" s="1"/>
      <c r="R19" s="150"/>
      <c r="S19" s="1"/>
    </row>
    <row r="20" spans="2:24" ht="12.75" customHeight="1" x14ac:dyDescent="0.2">
      <c r="C20" s="980"/>
      <c r="D20" s="978"/>
      <c r="E20" s="977" t="s">
        <v>98</v>
      </c>
      <c r="F20" s="972"/>
      <c r="G20" s="977" t="s">
        <v>99</v>
      </c>
      <c r="H20" s="972"/>
      <c r="I20" s="977" t="s">
        <v>100</v>
      </c>
      <c r="J20" s="972"/>
      <c r="K20" s="977" t="s">
        <v>101</v>
      </c>
      <c r="L20" s="972"/>
      <c r="M20" s="977" t="s">
        <v>102</v>
      </c>
      <c r="N20" s="972"/>
      <c r="O20" s="977" t="s">
        <v>103</v>
      </c>
      <c r="P20" s="972"/>
      <c r="Q20" s="992" t="s">
        <v>104</v>
      </c>
      <c r="R20" s="990"/>
      <c r="S20" s="992" t="s">
        <v>105</v>
      </c>
      <c r="T20" s="972"/>
      <c r="U20" s="979" t="s">
        <v>308</v>
      </c>
      <c r="V20" s="979"/>
      <c r="W20" s="972" t="s">
        <v>1050</v>
      </c>
      <c r="X20" s="972"/>
    </row>
    <row r="21" spans="2:24" ht="25.5" x14ac:dyDescent="0.2">
      <c r="C21" s="40" t="s">
        <v>107</v>
      </c>
      <c r="D21" s="41" t="s">
        <v>108</v>
      </c>
      <c r="E21" s="41" t="s">
        <v>198</v>
      </c>
      <c r="F21" s="41" t="s">
        <v>1604</v>
      </c>
      <c r="G21" s="41" t="s">
        <v>198</v>
      </c>
      <c r="H21" s="41" t="s">
        <v>1604</v>
      </c>
      <c r="I21" s="41" t="s">
        <v>198</v>
      </c>
      <c r="J21" s="41" t="s">
        <v>1604</v>
      </c>
      <c r="K21" s="41" t="s">
        <v>198</v>
      </c>
      <c r="L21" s="41" t="s">
        <v>1604</v>
      </c>
      <c r="M21" s="41" t="s">
        <v>198</v>
      </c>
      <c r="N21" s="41" t="s">
        <v>1604</v>
      </c>
      <c r="O21" s="41" t="s">
        <v>198</v>
      </c>
      <c r="P21" s="41" t="s">
        <v>1604</v>
      </c>
      <c r="Q21" s="41" t="s">
        <v>198</v>
      </c>
      <c r="R21" s="41" t="s">
        <v>1604</v>
      </c>
      <c r="S21" s="41" t="s">
        <v>198</v>
      </c>
      <c r="T21" s="41" t="s">
        <v>1604</v>
      </c>
      <c r="U21" s="841" t="s">
        <v>198</v>
      </c>
      <c r="V21" s="841" t="s">
        <v>1604</v>
      </c>
      <c r="W21" s="41" t="s">
        <v>198</v>
      </c>
      <c r="X21" s="41" t="s">
        <v>1604</v>
      </c>
    </row>
    <row r="22" spans="2:24" ht="12.75" customHeight="1" x14ac:dyDescent="0.2">
      <c r="C22" s="974" t="s">
        <v>111</v>
      </c>
      <c r="D22" s="975"/>
      <c r="E22" s="44" t="s">
        <v>112</v>
      </c>
      <c r="F22" s="44" t="s">
        <v>113</v>
      </c>
      <c r="G22" s="44" t="s">
        <v>115</v>
      </c>
      <c r="H22" s="44" t="s">
        <v>116</v>
      </c>
      <c r="I22" s="44" t="s">
        <v>118</v>
      </c>
      <c r="J22" s="44" t="s">
        <v>119</v>
      </c>
      <c r="K22" s="44" t="s">
        <v>121</v>
      </c>
      <c r="L22" s="44" t="s">
        <v>122</v>
      </c>
      <c r="M22" s="44" t="s">
        <v>124</v>
      </c>
      <c r="N22" s="44" t="s">
        <v>125</v>
      </c>
      <c r="O22" s="44" t="s">
        <v>127</v>
      </c>
      <c r="P22" s="44" t="s">
        <v>128</v>
      </c>
      <c r="Q22" s="44" t="s">
        <v>130</v>
      </c>
      <c r="R22" s="44" t="s">
        <v>131</v>
      </c>
      <c r="S22" s="44" t="s">
        <v>133</v>
      </c>
      <c r="T22" s="44" t="s">
        <v>134</v>
      </c>
      <c r="U22" s="835" t="s">
        <v>133</v>
      </c>
      <c r="V22" s="835" t="s">
        <v>134</v>
      </c>
      <c r="W22" s="834" t="s">
        <v>133</v>
      </c>
      <c r="X22" s="44" t="s">
        <v>134</v>
      </c>
    </row>
    <row r="23" spans="2:24" x14ac:dyDescent="0.2">
      <c r="C23" s="46">
        <v>1</v>
      </c>
      <c r="D23" s="47" t="s">
        <v>137</v>
      </c>
      <c r="E23" s="48"/>
      <c r="F23" s="48"/>
      <c r="G23" s="48"/>
      <c r="H23" s="48"/>
      <c r="I23" s="48"/>
      <c r="J23" s="48"/>
      <c r="K23" s="48"/>
      <c r="L23" s="48"/>
      <c r="M23" s="48"/>
      <c r="N23" s="48"/>
      <c r="O23" s="48"/>
      <c r="P23" s="48"/>
      <c r="Q23" s="48"/>
      <c r="R23" s="48"/>
      <c r="S23" s="48"/>
      <c r="T23" s="48"/>
      <c r="U23" s="48"/>
      <c r="V23" s="48"/>
      <c r="W23" s="48">
        <f t="shared" ref="W23:W59" si="0">SUM(E23+G23+I23+K23+M23+O23+Q23+S23+U23)</f>
        <v>0</v>
      </c>
      <c r="X23" s="48">
        <f t="shared" ref="X23:X59" si="1">SUM(F23+H23+J23+L23+N23+P23+R23+T23+V23)</f>
        <v>0</v>
      </c>
    </row>
    <row r="24" spans="2:24" x14ac:dyDescent="0.2">
      <c r="C24" s="50">
        <v>2</v>
      </c>
      <c r="D24" s="51" t="s">
        <v>139</v>
      </c>
      <c r="E24" s="52"/>
      <c r="F24" s="52"/>
      <c r="G24" s="52"/>
      <c r="H24" s="52"/>
      <c r="I24" s="52"/>
      <c r="J24" s="52"/>
      <c r="K24" s="52"/>
      <c r="L24" s="52"/>
      <c r="M24" s="52"/>
      <c r="N24" s="52"/>
      <c r="O24" s="52"/>
      <c r="P24" s="52"/>
      <c r="Q24" s="52"/>
      <c r="R24" s="52"/>
      <c r="S24" s="52"/>
      <c r="T24" s="52"/>
      <c r="U24" s="52"/>
      <c r="V24" s="52"/>
      <c r="W24" s="48">
        <f t="shared" si="0"/>
        <v>0</v>
      </c>
      <c r="X24" s="48">
        <f t="shared" si="1"/>
        <v>0</v>
      </c>
    </row>
    <row r="25" spans="2:24" x14ac:dyDescent="0.2">
      <c r="C25" s="50">
        <v>3</v>
      </c>
      <c r="D25" s="51" t="s">
        <v>140</v>
      </c>
      <c r="E25" s="52"/>
      <c r="F25" s="52"/>
      <c r="G25" s="52"/>
      <c r="H25" s="52"/>
      <c r="I25" s="52"/>
      <c r="J25" s="52"/>
      <c r="K25" s="52"/>
      <c r="L25" s="52"/>
      <c r="M25" s="52"/>
      <c r="N25" s="52"/>
      <c r="O25" s="52"/>
      <c r="P25" s="52"/>
      <c r="Q25" s="52"/>
      <c r="R25" s="52"/>
      <c r="S25" s="52"/>
      <c r="T25" s="52"/>
      <c r="U25" s="52"/>
      <c r="V25" s="52"/>
      <c r="W25" s="48">
        <f t="shared" si="0"/>
        <v>0</v>
      </c>
      <c r="X25" s="48">
        <f t="shared" si="1"/>
        <v>0</v>
      </c>
    </row>
    <row r="26" spans="2:24" x14ac:dyDescent="0.2">
      <c r="C26" s="50">
        <v>4</v>
      </c>
      <c r="D26" s="51" t="s">
        <v>141</v>
      </c>
      <c r="E26" s="52"/>
      <c r="F26" s="52"/>
      <c r="G26" s="52"/>
      <c r="H26" s="52"/>
      <c r="I26" s="52"/>
      <c r="J26" s="52"/>
      <c r="K26" s="52"/>
      <c r="L26" s="52"/>
      <c r="M26" s="52"/>
      <c r="N26" s="52"/>
      <c r="O26" s="52"/>
      <c r="P26" s="52"/>
      <c r="Q26" s="52"/>
      <c r="R26" s="52"/>
      <c r="S26" s="52"/>
      <c r="T26" s="52"/>
      <c r="U26" s="52"/>
      <c r="V26" s="52"/>
      <c r="W26" s="48">
        <f t="shared" si="0"/>
        <v>0</v>
      </c>
      <c r="X26" s="48">
        <f t="shared" si="1"/>
        <v>0</v>
      </c>
    </row>
    <row r="27" spans="2:24" x14ac:dyDescent="0.2">
      <c r="C27" s="50">
        <v>5</v>
      </c>
      <c r="D27" s="51" t="s">
        <v>142</v>
      </c>
      <c r="E27" s="52"/>
      <c r="F27" s="52"/>
      <c r="G27" s="52"/>
      <c r="H27" s="52"/>
      <c r="I27" s="52"/>
      <c r="J27" s="52"/>
      <c r="K27" s="52"/>
      <c r="L27" s="52"/>
      <c r="M27" s="52"/>
      <c r="N27" s="52"/>
      <c r="O27" s="52"/>
      <c r="P27" s="52"/>
      <c r="Q27" s="52"/>
      <c r="R27" s="52"/>
      <c r="S27" s="52"/>
      <c r="T27" s="52"/>
      <c r="U27" s="52"/>
      <c r="V27" s="52"/>
      <c r="W27" s="48">
        <f t="shared" si="0"/>
        <v>0</v>
      </c>
      <c r="X27" s="48">
        <f t="shared" si="1"/>
        <v>0</v>
      </c>
    </row>
    <row r="28" spans="2:24" x14ac:dyDescent="0.2">
      <c r="C28" s="50">
        <v>6</v>
      </c>
      <c r="D28" s="51" t="s">
        <v>143</v>
      </c>
      <c r="E28" s="52"/>
      <c r="F28" s="52"/>
      <c r="G28" s="52"/>
      <c r="H28" s="52"/>
      <c r="I28" s="52"/>
      <c r="J28" s="52"/>
      <c r="K28" s="52"/>
      <c r="L28" s="52"/>
      <c r="M28" s="52"/>
      <c r="N28" s="52"/>
      <c r="O28" s="52"/>
      <c r="P28" s="52"/>
      <c r="Q28" s="52"/>
      <c r="R28" s="52"/>
      <c r="S28" s="52"/>
      <c r="T28" s="52"/>
      <c r="U28" s="52"/>
      <c r="V28" s="52"/>
      <c r="W28" s="48">
        <f t="shared" si="0"/>
        <v>0</v>
      </c>
      <c r="X28" s="48">
        <f t="shared" si="1"/>
        <v>0</v>
      </c>
    </row>
    <row r="29" spans="2:24" x14ac:dyDescent="0.2">
      <c r="C29" s="50">
        <v>7</v>
      </c>
      <c r="D29" s="51" t="s">
        <v>144</v>
      </c>
      <c r="E29" s="52"/>
      <c r="F29" s="52"/>
      <c r="G29" s="52"/>
      <c r="H29" s="52"/>
      <c r="I29" s="52"/>
      <c r="J29" s="52"/>
      <c r="K29" s="52"/>
      <c r="L29" s="52"/>
      <c r="M29" s="52"/>
      <c r="N29" s="52"/>
      <c r="O29" s="52"/>
      <c r="P29" s="52"/>
      <c r="Q29" s="52"/>
      <c r="R29" s="52"/>
      <c r="S29" s="52"/>
      <c r="T29" s="52"/>
      <c r="U29" s="52"/>
      <c r="V29" s="52"/>
      <c r="W29" s="48">
        <f t="shared" si="0"/>
        <v>0</v>
      </c>
      <c r="X29" s="48">
        <f t="shared" si="1"/>
        <v>0</v>
      </c>
    </row>
    <row r="30" spans="2:24" x14ac:dyDescent="0.2">
      <c r="C30" s="50">
        <v>8</v>
      </c>
      <c r="D30" s="51" t="s">
        <v>145</v>
      </c>
      <c r="E30" s="52"/>
      <c r="F30" s="52"/>
      <c r="G30" s="52"/>
      <c r="H30" s="52"/>
      <c r="I30" s="52"/>
      <c r="J30" s="52"/>
      <c r="K30" s="52"/>
      <c r="L30" s="52"/>
      <c r="M30" s="52"/>
      <c r="N30" s="52"/>
      <c r="O30" s="52"/>
      <c r="P30" s="52"/>
      <c r="Q30" s="52"/>
      <c r="R30" s="52"/>
      <c r="S30" s="52"/>
      <c r="T30" s="52"/>
      <c r="U30" s="52"/>
      <c r="V30" s="52"/>
      <c r="W30" s="48">
        <f t="shared" si="0"/>
        <v>0</v>
      </c>
      <c r="X30" s="48">
        <f t="shared" si="1"/>
        <v>0</v>
      </c>
    </row>
    <row r="31" spans="2:24" x14ac:dyDescent="0.2">
      <c r="C31" s="50">
        <v>9</v>
      </c>
      <c r="D31" s="51" t="s">
        <v>146</v>
      </c>
      <c r="E31" s="52"/>
      <c r="F31" s="52"/>
      <c r="G31" s="52"/>
      <c r="H31" s="52"/>
      <c r="I31" s="52"/>
      <c r="J31" s="52"/>
      <c r="K31" s="52"/>
      <c r="L31" s="52"/>
      <c r="M31" s="52"/>
      <c r="N31" s="52"/>
      <c r="O31" s="52"/>
      <c r="P31" s="52"/>
      <c r="Q31" s="52"/>
      <c r="R31" s="52"/>
      <c r="S31" s="52"/>
      <c r="T31" s="52"/>
      <c r="U31" s="52"/>
      <c r="V31" s="52"/>
      <c r="W31" s="48">
        <f t="shared" si="0"/>
        <v>0</v>
      </c>
      <c r="X31" s="48">
        <f t="shared" si="1"/>
        <v>0</v>
      </c>
    </row>
    <row r="32" spans="2:24" x14ac:dyDescent="0.2">
      <c r="C32" s="50">
        <v>10</v>
      </c>
      <c r="D32" s="51" t="s">
        <v>148</v>
      </c>
      <c r="E32" s="52"/>
      <c r="F32" s="52"/>
      <c r="G32" s="52"/>
      <c r="H32" s="52"/>
      <c r="I32" s="52"/>
      <c r="J32" s="52"/>
      <c r="K32" s="52"/>
      <c r="L32" s="52"/>
      <c r="M32" s="52"/>
      <c r="N32" s="52"/>
      <c r="O32" s="52"/>
      <c r="P32" s="52"/>
      <c r="Q32" s="52"/>
      <c r="R32" s="52"/>
      <c r="S32" s="52"/>
      <c r="T32" s="52"/>
      <c r="U32" s="52"/>
      <c r="V32" s="52"/>
      <c r="W32" s="48">
        <f t="shared" si="0"/>
        <v>0</v>
      </c>
      <c r="X32" s="48">
        <f t="shared" si="1"/>
        <v>0</v>
      </c>
    </row>
    <row r="33" spans="3:24" x14ac:dyDescent="0.2">
      <c r="C33" s="50">
        <v>11</v>
      </c>
      <c r="D33" s="51" t="s">
        <v>149</v>
      </c>
      <c r="E33" s="52"/>
      <c r="F33" s="52"/>
      <c r="G33" s="52"/>
      <c r="H33" s="52"/>
      <c r="I33" s="52"/>
      <c r="J33" s="52"/>
      <c r="K33" s="52"/>
      <c r="L33" s="52"/>
      <c r="M33" s="52"/>
      <c r="N33" s="52"/>
      <c r="O33" s="52"/>
      <c r="P33" s="52"/>
      <c r="Q33" s="52"/>
      <c r="R33" s="52"/>
      <c r="S33" s="52"/>
      <c r="T33" s="52"/>
      <c r="U33" s="52"/>
      <c r="V33" s="52"/>
      <c r="W33" s="48">
        <f t="shared" si="0"/>
        <v>0</v>
      </c>
      <c r="X33" s="48">
        <f t="shared" si="1"/>
        <v>0</v>
      </c>
    </row>
    <row r="34" spans="3:24" x14ac:dyDescent="0.2">
      <c r="C34" s="50">
        <v>12</v>
      </c>
      <c r="D34" s="54" t="s">
        <v>150</v>
      </c>
      <c r="E34" s="52"/>
      <c r="F34" s="52"/>
      <c r="G34" s="52"/>
      <c r="H34" s="52"/>
      <c r="I34" s="52"/>
      <c r="J34" s="52"/>
      <c r="K34" s="52"/>
      <c r="L34" s="52"/>
      <c r="M34" s="52"/>
      <c r="N34" s="52"/>
      <c r="O34" s="52"/>
      <c r="P34" s="52"/>
      <c r="Q34" s="52"/>
      <c r="R34" s="52"/>
      <c r="S34" s="52"/>
      <c r="T34" s="52"/>
      <c r="U34" s="52"/>
      <c r="V34" s="52"/>
      <c r="W34" s="48">
        <f t="shared" si="0"/>
        <v>0</v>
      </c>
      <c r="X34" s="48">
        <f t="shared" si="1"/>
        <v>0</v>
      </c>
    </row>
    <row r="35" spans="3:24" x14ac:dyDescent="0.2">
      <c r="C35" s="50">
        <v>13</v>
      </c>
      <c r="D35" s="54" t="s">
        <v>151</v>
      </c>
      <c r="E35" s="52"/>
      <c r="F35" s="52"/>
      <c r="G35" s="52"/>
      <c r="H35" s="52"/>
      <c r="I35" s="52"/>
      <c r="J35" s="52"/>
      <c r="K35" s="52"/>
      <c r="L35" s="52"/>
      <c r="M35" s="52"/>
      <c r="N35" s="52"/>
      <c r="O35" s="52"/>
      <c r="P35" s="52"/>
      <c r="Q35" s="52"/>
      <c r="R35" s="52"/>
      <c r="S35" s="52"/>
      <c r="T35" s="52"/>
      <c r="U35" s="52"/>
      <c r="V35" s="52"/>
      <c r="W35" s="48">
        <f t="shared" si="0"/>
        <v>0</v>
      </c>
      <c r="X35" s="48">
        <f t="shared" si="1"/>
        <v>0</v>
      </c>
    </row>
    <row r="36" spans="3:24" x14ac:dyDescent="0.2">
      <c r="C36" s="50">
        <v>14</v>
      </c>
      <c r="D36" s="54" t="s">
        <v>152</v>
      </c>
      <c r="E36" s="52"/>
      <c r="F36" s="52"/>
      <c r="G36" s="52"/>
      <c r="H36" s="52"/>
      <c r="I36" s="52"/>
      <c r="J36" s="52"/>
      <c r="K36" s="52"/>
      <c r="L36" s="52"/>
      <c r="M36" s="52"/>
      <c r="N36" s="52"/>
      <c r="O36" s="52"/>
      <c r="P36" s="52"/>
      <c r="Q36" s="52"/>
      <c r="R36" s="52"/>
      <c r="S36" s="52"/>
      <c r="T36" s="52"/>
      <c r="U36" s="52"/>
      <c r="V36" s="52"/>
      <c r="W36" s="48">
        <f t="shared" si="0"/>
        <v>0</v>
      </c>
      <c r="X36" s="48">
        <f t="shared" si="1"/>
        <v>0</v>
      </c>
    </row>
    <row r="37" spans="3:24" x14ac:dyDescent="0.2">
      <c r="C37" s="50">
        <v>15</v>
      </c>
      <c r="D37" s="54" t="s">
        <v>153</v>
      </c>
      <c r="E37" s="52"/>
      <c r="F37" s="52"/>
      <c r="G37" s="52"/>
      <c r="H37" s="52"/>
      <c r="I37" s="52"/>
      <c r="J37" s="52"/>
      <c r="K37" s="52"/>
      <c r="L37" s="52"/>
      <c r="M37" s="52"/>
      <c r="N37" s="52"/>
      <c r="O37" s="52"/>
      <c r="P37" s="52"/>
      <c r="Q37" s="52"/>
      <c r="R37" s="52"/>
      <c r="S37" s="52"/>
      <c r="T37" s="52"/>
      <c r="U37" s="52"/>
      <c r="V37" s="52"/>
      <c r="W37" s="48">
        <f t="shared" si="0"/>
        <v>0</v>
      </c>
      <c r="X37" s="48">
        <f t="shared" si="1"/>
        <v>0</v>
      </c>
    </row>
    <row r="38" spans="3:24" x14ac:dyDescent="0.2">
      <c r="C38" s="50">
        <v>16</v>
      </c>
      <c r="D38" s="54" t="s">
        <v>154</v>
      </c>
      <c r="E38" s="51"/>
      <c r="F38" s="51"/>
      <c r="G38" s="51"/>
      <c r="H38" s="51"/>
      <c r="I38" s="54"/>
      <c r="J38" s="54"/>
      <c r="K38" s="54"/>
      <c r="L38" s="54"/>
      <c r="M38" s="54"/>
      <c r="N38" s="54"/>
      <c r="O38" s="54"/>
      <c r="P38" s="54"/>
      <c r="Q38" s="54"/>
      <c r="R38" s="54"/>
      <c r="S38" s="54"/>
      <c r="T38" s="54"/>
      <c r="U38" s="54"/>
      <c r="V38" s="54"/>
      <c r="W38" s="48">
        <f t="shared" si="0"/>
        <v>0</v>
      </c>
      <c r="X38" s="48">
        <f t="shared" si="1"/>
        <v>0</v>
      </c>
    </row>
    <row r="39" spans="3:24" x14ac:dyDescent="0.2">
      <c r="C39" s="50">
        <v>17</v>
      </c>
      <c r="D39" s="54" t="s">
        <v>155</v>
      </c>
      <c r="E39" s="51"/>
      <c r="F39" s="51"/>
      <c r="G39" s="51"/>
      <c r="H39" s="51"/>
      <c r="I39" s="54"/>
      <c r="J39" s="54"/>
      <c r="K39" s="54"/>
      <c r="L39" s="54"/>
      <c r="M39" s="54"/>
      <c r="N39" s="54"/>
      <c r="O39" s="54"/>
      <c r="P39" s="54"/>
      <c r="Q39" s="54"/>
      <c r="R39" s="54"/>
      <c r="S39" s="54"/>
      <c r="T39" s="54"/>
      <c r="U39" s="54"/>
      <c r="V39" s="54"/>
      <c r="W39" s="48">
        <f t="shared" si="0"/>
        <v>0</v>
      </c>
      <c r="X39" s="48">
        <f t="shared" si="1"/>
        <v>0</v>
      </c>
    </row>
    <row r="40" spans="3:24" x14ac:dyDescent="0.2">
      <c r="C40" s="50">
        <v>18</v>
      </c>
      <c r="D40" s="54" t="s">
        <v>156</v>
      </c>
      <c r="E40" s="51"/>
      <c r="F40" s="51"/>
      <c r="G40" s="51"/>
      <c r="H40" s="51"/>
      <c r="I40" s="54"/>
      <c r="J40" s="54"/>
      <c r="K40" s="54"/>
      <c r="L40" s="54"/>
      <c r="M40" s="54"/>
      <c r="N40" s="54"/>
      <c r="O40" s="54"/>
      <c r="P40" s="54"/>
      <c r="Q40" s="54"/>
      <c r="R40" s="54"/>
      <c r="S40" s="54"/>
      <c r="T40" s="54"/>
      <c r="U40" s="54"/>
      <c r="V40" s="54"/>
      <c r="W40" s="48">
        <f t="shared" si="0"/>
        <v>0</v>
      </c>
      <c r="X40" s="48">
        <f t="shared" si="1"/>
        <v>0</v>
      </c>
    </row>
    <row r="41" spans="3:24" x14ac:dyDescent="0.2">
      <c r="C41" s="50">
        <v>19</v>
      </c>
      <c r="D41" s="54" t="s">
        <v>157</v>
      </c>
      <c r="E41" s="51"/>
      <c r="F41" s="51"/>
      <c r="G41" s="51"/>
      <c r="H41" s="51"/>
      <c r="I41" s="54"/>
      <c r="J41" s="54"/>
      <c r="K41" s="54"/>
      <c r="L41" s="54"/>
      <c r="M41" s="54"/>
      <c r="N41" s="54"/>
      <c r="O41" s="54"/>
      <c r="P41" s="54"/>
      <c r="Q41" s="54"/>
      <c r="R41" s="54"/>
      <c r="S41" s="54"/>
      <c r="T41" s="54"/>
      <c r="U41" s="54"/>
      <c r="V41" s="54"/>
      <c r="W41" s="48">
        <f t="shared" si="0"/>
        <v>0</v>
      </c>
      <c r="X41" s="48">
        <f t="shared" si="1"/>
        <v>0</v>
      </c>
    </row>
    <row r="42" spans="3:24" x14ac:dyDescent="0.2">
      <c r="C42" s="50">
        <v>20</v>
      </c>
      <c r="D42" s="54" t="s">
        <v>158</v>
      </c>
      <c r="E42" s="51"/>
      <c r="F42" s="51"/>
      <c r="G42" s="51"/>
      <c r="H42" s="51"/>
      <c r="I42" s="54"/>
      <c r="J42" s="54"/>
      <c r="K42" s="54"/>
      <c r="L42" s="54"/>
      <c r="M42" s="54"/>
      <c r="N42" s="54"/>
      <c r="O42" s="54"/>
      <c r="P42" s="54"/>
      <c r="Q42" s="54"/>
      <c r="R42" s="54"/>
      <c r="S42" s="54"/>
      <c r="T42" s="54"/>
      <c r="U42" s="54"/>
      <c r="V42" s="54"/>
      <c r="W42" s="48">
        <f t="shared" si="0"/>
        <v>0</v>
      </c>
      <c r="X42" s="48">
        <f t="shared" si="1"/>
        <v>0</v>
      </c>
    </row>
    <row r="43" spans="3:24" x14ac:dyDescent="0.2">
      <c r="C43" s="50">
        <v>21</v>
      </c>
      <c r="D43" s="54" t="s">
        <v>159</v>
      </c>
      <c r="E43" s="51"/>
      <c r="F43" s="51"/>
      <c r="G43" s="51"/>
      <c r="H43" s="51"/>
      <c r="I43" s="54"/>
      <c r="J43" s="54"/>
      <c r="K43" s="54"/>
      <c r="L43" s="54"/>
      <c r="M43" s="54"/>
      <c r="N43" s="54"/>
      <c r="O43" s="54"/>
      <c r="P43" s="54"/>
      <c r="Q43" s="54"/>
      <c r="R43" s="54"/>
      <c r="S43" s="54"/>
      <c r="T43" s="54"/>
      <c r="U43" s="54"/>
      <c r="V43" s="54"/>
      <c r="W43" s="48">
        <f t="shared" si="0"/>
        <v>0</v>
      </c>
      <c r="X43" s="48">
        <f t="shared" si="1"/>
        <v>0</v>
      </c>
    </row>
    <row r="44" spans="3:24" x14ac:dyDescent="0.2">
      <c r="C44" s="50">
        <v>22</v>
      </c>
      <c r="D44" s="54" t="s">
        <v>160</v>
      </c>
      <c r="E44" s="51"/>
      <c r="F44" s="51"/>
      <c r="G44" s="51"/>
      <c r="H44" s="51"/>
      <c r="I44" s="54"/>
      <c r="J44" s="54"/>
      <c r="K44" s="54"/>
      <c r="L44" s="54"/>
      <c r="M44" s="54"/>
      <c r="N44" s="54"/>
      <c r="O44" s="54"/>
      <c r="P44" s="54"/>
      <c r="Q44" s="54"/>
      <c r="R44" s="54"/>
      <c r="S44" s="54"/>
      <c r="T44" s="54"/>
      <c r="U44" s="54"/>
      <c r="V44" s="54"/>
      <c r="W44" s="48">
        <f t="shared" si="0"/>
        <v>0</v>
      </c>
      <c r="X44" s="48">
        <f t="shared" si="1"/>
        <v>0</v>
      </c>
    </row>
    <row r="45" spans="3:24" x14ac:dyDescent="0.2">
      <c r="C45" s="50">
        <v>23</v>
      </c>
      <c r="D45" s="54" t="s">
        <v>161</v>
      </c>
      <c r="E45" s="51"/>
      <c r="F45" s="51"/>
      <c r="G45" s="51"/>
      <c r="H45" s="51"/>
      <c r="I45" s="54"/>
      <c r="J45" s="54"/>
      <c r="K45" s="54"/>
      <c r="L45" s="54"/>
      <c r="M45" s="54"/>
      <c r="N45" s="54"/>
      <c r="O45" s="54"/>
      <c r="P45" s="54"/>
      <c r="Q45" s="54"/>
      <c r="R45" s="54"/>
      <c r="S45" s="54"/>
      <c r="T45" s="54"/>
      <c r="U45" s="54"/>
      <c r="V45" s="54"/>
      <c r="W45" s="48">
        <f t="shared" si="0"/>
        <v>0</v>
      </c>
      <c r="X45" s="48">
        <f t="shared" si="1"/>
        <v>0</v>
      </c>
    </row>
    <row r="46" spans="3:24" x14ac:dyDescent="0.2">
      <c r="C46" s="50">
        <v>24</v>
      </c>
      <c r="D46" s="54" t="s">
        <v>162</v>
      </c>
      <c r="E46" s="51"/>
      <c r="F46" s="51"/>
      <c r="G46" s="51"/>
      <c r="H46" s="51"/>
      <c r="I46" s="54"/>
      <c r="J46" s="54"/>
      <c r="K46" s="54"/>
      <c r="L46" s="54"/>
      <c r="M46" s="54"/>
      <c r="N46" s="54"/>
      <c r="O46" s="54"/>
      <c r="P46" s="54"/>
      <c r="Q46" s="54"/>
      <c r="R46" s="54"/>
      <c r="S46" s="54"/>
      <c r="T46" s="54"/>
      <c r="U46" s="54"/>
      <c r="V46" s="54"/>
      <c r="W46" s="48">
        <f t="shared" si="0"/>
        <v>0</v>
      </c>
      <c r="X46" s="48">
        <f t="shared" si="1"/>
        <v>0</v>
      </c>
    </row>
    <row r="47" spans="3:24" x14ac:dyDescent="0.2">
      <c r="C47" s="50">
        <v>25</v>
      </c>
      <c r="D47" s="54" t="s">
        <v>1568</v>
      </c>
      <c r="E47" s="51"/>
      <c r="F47" s="51"/>
      <c r="G47" s="51"/>
      <c r="H47" s="51"/>
      <c r="I47" s="54"/>
      <c r="J47" s="54"/>
      <c r="K47" s="54"/>
      <c r="L47" s="54"/>
      <c r="M47" s="54"/>
      <c r="N47" s="54"/>
      <c r="O47" s="54"/>
      <c r="P47" s="54"/>
      <c r="Q47" s="54"/>
      <c r="R47" s="54"/>
      <c r="S47" s="54"/>
      <c r="T47" s="54"/>
      <c r="U47" s="54"/>
      <c r="V47" s="54"/>
      <c r="W47" s="48">
        <f t="shared" si="0"/>
        <v>0</v>
      </c>
      <c r="X47" s="48">
        <f t="shared" si="1"/>
        <v>0</v>
      </c>
    </row>
    <row r="48" spans="3:24" x14ac:dyDescent="0.2">
      <c r="C48" s="50">
        <v>26</v>
      </c>
      <c r="D48" s="54" t="s">
        <v>163</v>
      </c>
      <c r="E48" s="51"/>
      <c r="F48" s="51"/>
      <c r="G48" s="51"/>
      <c r="H48" s="51"/>
      <c r="I48" s="54"/>
      <c r="J48" s="54"/>
      <c r="K48" s="54"/>
      <c r="L48" s="54"/>
      <c r="M48" s="54"/>
      <c r="N48" s="54"/>
      <c r="O48" s="54"/>
      <c r="P48" s="54"/>
      <c r="Q48" s="54"/>
      <c r="R48" s="54"/>
      <c r="S48" s="54"/>
      <c r="T48" s="54"/>
      <c r="U48" s="54"/>
      <c r="V48" s="54"/>
      <c r="W48" s="48">
        <f t="shared" si="0"/>
        <v>0</v>
      </c>
      <c r="X48" s="48">
        <f t="shared" si="1"/>
        <v>0</v>
      </c>
    </row>
    <row r="49" spans="3:24" x14ac:dyDescent="0.2">
      <c r="C49" s="50">
        <v>27</v>
      </c>
      <c r="D49" s="54" t="s">
        <v>164</v>
      </c>
      <c r="E49" s="51"/>
      <c r="F49" s="51"/>
      <c r="G49" s="51"/>
      <c r="H49" s="51"/>
      <c r="I49" s="54"/>
      <c r="J49" s="54"/>
      <c r="K49" s="54"/>
      <c r="L49" s="54"/>
      <c r="M49" s="54"/>
      <c r="N49" s="54"/>
      <c r="O49" s="54"/>
      <c r="P49" s="54"/>
      <c r="Q49" s="54"/>
      <c r="R49" s="54"/>
      <c r="S49" s="54"/>
      <c r="T49" s="54"/>
      <c r="U49" s="54"/>
      <c r="V49" s="54"/>
      <c r="W49" s="48">
        <f t="shared" si="0"/>
        <v>0</v>
      </c>
      <c r="X49" s="48">
        <f t="shared" si="1"/>
        <v>0</v>
      </c>
    </row>
    <row r="50" spans="3:24" x14ac:dyDescent="0.2">
      <c r="C50" s="50">
        <v>28</v>
      </c>
      <c r="D50" s="54" t="s">
        <v>165</v>
      </c>
      <c r="E50" s="51"/>
      <c r="F50" s="51"/>
      <c r="G50" s="51"/>
      <c r="H50" s="51"/>
      <c r="I50" s="54"/>
      <c r="J50" s="54"/>
      <c r="K50" s="54"/>
      <c r="L50" s="54"/>
      <c r="M50" s="54"/>
      <c r="N50" s="54"/>
      <c r="O50" s="54"/>
      <c r="P50" s="54"/>
      <c r="Q50" s="54"/>
      <c r="R50" s="54"/>
      <c r="S50" s="54"/>
      <c r="T50" s="54"/>
      <c r="U50" s="54"/>
      <c r="V50" s="54"/>
      <c r="W50" s="48">
        <f t="shared" si="0"/>
        <v>0</v>
      </c>
      <c r="X50" s="48">
        <f t="shared" si="1"/>
        <v>0</v>
      </c>
    </row>
    <row r="51" spans="3:24" x14ac:dyDescent="0.2">
      <c r="C51" s="50">
        <v>29</v>
      </c>
      <c r="D51" s="54" t="s">
        <v>166</v>
      </c>
      <c r="E51" s="51"/>
      <c r="F51" s="51"/>
      <c r="G51" s="51"/>
      <c r="H51" s="51"/>
      <c r="I51" s="54"/>
      <c r="J51" s="54"/>
      <c r="K51" s="54"/>
      <c r="L51" s="54"/>
      <c r="M51" s="54"/>
      <c r="N51" s="54"/>
      <c r="O51" s="54"/>
      <c r="P51" s="54"/>
      <c r="Q51" s="54"/>
      <c r="R51" s="54"/>
      <c r="S51" s="54"/>
      <c r="T51" s="54"/>
      <c r="U51" s="54"/>
      <c r="V51" s="54"/>
      <c r="W51" s="48">
        <f t="shared" si="0"/>
        <v>0</v>
      </c>
      <c r="X51" s="48">
        <f t="shared" si="1"/>
        <v>0</v>
      </c>
    </row>
    <row r="52" spans="3:24" x14ac:dyDescent="0.2">
      <c r="C52" s="50">
        <v>30</v>
      </c>
      <c r="D52" s="54" t="s">
        <v>167</v>
      </c>
      <c r="E52" s="51"/>
      <c r="F52" s="51"/>
      <c r="G52" s="51"/>
      <c r="H52" s="51"/>
      <c r="I52" s="54"/>
      <c r="J52" s="54"/>
      <c r="K52" s="54"/>
      <c r="L52" s="54"/>
      <c r="M52" s="54"/>
      <c r="N52" s="54"/>
      <c r="O52" s="54"/>
      <c r="P52" s="54"/>
      <c r="Q52" s="54"/>
      <c r="R52" s="54"/>
      <c r="S52" s="54"/>
      <c r="T52" s="54"/>
      <c r="U52" s="54"/>
      <c r="V52" s="54"/>
      <c r="W52" s="48">
        <f t="shared" si="0"/>
        <v>0</v>
      </c>
      <c r="X52" s="48">
        <f t="shared" si="1"/>
        <v>0</v>
      </c>
    </row>
    <row r="53" spans="3:24" x14ac:dyDescent="0.2">
      <c r="C53" s="50">
        <v>31</v>
      </c>
      <c r="D53" s="54" t="s">
        <v>168</v>
      </c>
      <c r="E53" s="51"/>
      <c r="F53" s="51"/>
      <c r="G53" s="51"/>
      <c r="H53" s="51"/>
      <c r="I53" s="54"/>
      <c r="J53" s="54"/>
      <c r="K53" s="54"/>
      <c r="L53" s="54"/>
      <c r="M53" s="54"/>
      <c r="N53" s="54"/>
      <c r="O53" s="54"/>
      <c r="P53" s="54"/>
      <c r="Q53" s="54"/>
      <c r="R53" s="54"/>
      <c r="S53" s="54"/>
      <c r="T53" s="54"/>
      <c r="U53" s="54"/>
      <c r="V53" s="54"/>
      <c r="W53" s="48"/>
      <c r="X53" s="48"/>
    </row>
    <row r="54" spans="3:24" x14ac:dyDescent="0.2">
      <c r="C54" s="50">
        <v>32</v>
      </c>
      <c r="D54" s="54" t="s">
        <v>169</v>
      </c>
      <c r="E54" s="54"/>
      <c r="F54" s="54"/>
      <c r="G54" s="54"/>
      <c r="H54" s="54"/>
      <c r="I54" s="54"/>
      <c r="J54" s="54"/>
      <c r="K54" s="54"/>
      <c r="L54" s="54"/>
      <c r="M54" s="54"/>
      <c r="N54" s="54"/>
      <c r="O54" s="54"/>
      <c r="P54" s="54"/>
      <c r="Q54" s="54"/>
      <c r="R54" s="54"/>
      <c r="S54" s="54"/>
      <c r="T54" s="54"/>
      <c r="U54" s="54"/>
      <c r="V54" s="54"/>
      <c r="W54" s="48">
        <f t="shared" si="0"/>
        <v>0</v>
      </c>
      <c r="X54" s="48">
        <f t="shared" si="1"/>
        <v>0</v>
      </c>
    </row>
    <row r="55" spans="3:24" x14ac:dyDescent="0.2">
      <c r="C55" s="50">
        <v>33</v>
      </c>
      <c r="D55" s="54" t="s">
        <v>170</v>
      </c>
      <c r="E55" s="54"/>
      <c r="F55" s="54"/>
      <c r="G55" s="54"/>
      <c r="H55" s="54"/>
      <c r="I55" s="54"/>
      <c r="J55" s="54"/>
      <c r="K55" s="54"/>
      <c r="L55" s="54"/>
      <c r="M55" s="54"/>
      <c r="N55" s="54"/>
      <c r="O55" s="54"/>
      <c r="P55" s="54"/>
      <c r="Q55" s="54"/>
      <c r="R55" s="54"/>
      <c r="S55" s="54"/>
      <c r="T55" s="54"/>
      <c r="U55" s="54"/>
      <c r="V55" s="54"/>
      <c r="W55" s="48">
        <f t="shared" si="0"/>
        <v>0</v>
      </c>
      <c r="X55" s="48">
        <f t="shared" si="1"/>
        <v>0</v>
      </c>
    </row>
    <row r="56" spans="3:24" x14ac:dyDescent="0.2">
      <c r="C56" s="50">
        <v>34</v>
      </c>
      <c r="D56" s="54" t="s">
        <v>147</v>
      </c>
      <c r="E56" s="54"/>
      <c r="F56" s="54"/>
      <c r="G56" s="54"/>
      <c r="H56" s="54"/>
      <c r="I56" s="54"/>
      <c r="J56" s="54"/>
      <c r="K56" s="54"/>
      <c r="L56" s="54"/>
      <c r="M56" s="54"/>
      <c r="N56" s="54"/>
      <c r="O56" s="54"/>
      <c r="P56" s="54"/>
      <c r="Q56" s="54"/>
      <c r="R56" s="54"/>
      <c r="S56" s="54"/>
      <c r="T56" s="54"/>
      <c r="U56" s="54"/>
      <c r="V56" s="54"/>
      <c r="W56" s="48">
        <f t="shared" si="0"/>
        <v>0</v>
      </c>
      <c r="X56" s="48">
        <f t="shared" si="1"/>
        <v>0</v>
      </c>
    </row>
    <row r="57" spans="3:24" x14ac:dyDescent="0.2">
      <c r="C57" s="50">
        <v>35</v>
      </c>
      <c r="D57" s="54" t="s">
        <v>1632</v>
      </c>
      <c r="E57" s="54"/>
      <c r="F57" s="54"/>
      <c r="G57" s="54"/>
      <c r="H57" s="54"/>
      <c r="I57" s="54"/>
      <c r="J57" s="54"/>
      <c r="K57" s="54"/>
      <c r="L57" s="54"/>
      <c r="M57" s="54"/>
      <c r="N57" s="54"/>
      <c r="O57" s="54"/>
      <c r="P57" s="54"/>
      <c r="Q57" s="54"/>
      <c r="R57" s="54"/>
      <c r="S57" s="54"/>
      <c r="T57" s="54"/>
      <c r="U57" s="54"/>
      <c r="V57" s="54"/>
      <c r="W57" s="48">
        <f t="shared" si="0"/>
        <v>0</v>
      </c>
      <c r="X57" s="48">
        <f t="shared" si="1"/>
        <v>0</v>
      </c>
    </row>
    <row r="58" spans="3:24" x14ac:dyDescent="0.2">
      <c r="C58" s="50">
        <v>36</v>
      </c>
      <c r="D58" s="54" t="s">
        <v>171</v>
      </c>
      <c r="E58" s="54"/>
      <c r="F58" s="54"/>
      <c r="G58" s="54"/>
      <c r="H58" s="54"/>
      <c r="I58" s="54"/>
      <c r="J58" s="54"/>
      <c r="K58" s="54"/>
      <c r="L58" s="54"/>
      <c r="M58" s="54"/>
      <c r="N58" s="54"/>
      <c r="O58" s="54"/>
      <c r="P58" s="54"/>
      <c r="Q58" s="54"/>
      <c r="R58" s="54"/>
      <c r="S58" s="54"/>
      <c r="T58" s="54"/>
      <c r="U58" s="54"/>
      <c r="V58" s="54"/>
      <c r="W58" s="48">
        <f t="shared" si="0"/>
        <v>0</v>
      </c>
      <c r="X58" s="48">
        <f t="shared" si="1"/>
        <v>0</v>
      </c>
    </row>
    <row r="59" spans="3:24" x14ac:dyDescent="0.2">
      <c r="C59" s="821">
        <v>37</v>
      </c>
      <c r="D59" s="822" t="s">
        <v>172</v>
      </c>
      <c r="E59" s="54"/>
      <c r="F59" s="54"/>
      <c r="G59" s="54"/>
      <c r="H59" s="54"/>
      <c r="I59" s="54"/>
      <c r="J59" s="54"/>
      <c r="K59" s="54"/>
      <c r="L59" s="54"/>
      <c r="M59" s="54"/>
      <c r="N59" s="54"/>
      <c r="O59" s="54"/>
      <c r="P59" s="54"/>
      <c r="Q59" s="54"/>
      <c r="R59" s="54"/>
      <c r="S59" s="54"/>
      <c r="T59" s="54"/>
      <c r="U59" s="54"/>
      <c r="V59" s="54"/>
      <c r="W59" s="48">
        <f t="shared" si="0"/>
        <v>0</v>
      </c>
      <c r="X59" s="48">
        <f t="shared" si="1"/>
        <v>0</v>
      </c>
    </row>
    <row r="60" spans="3:24" ht="13.5" customHeight="1" x14ac:dyDescent="0.2">
      <c r="C60" s="56" t="s">
        <v>107</v>
      </c>
      <c r="D60" s="57" t="s">
        <v>173</v>
      </c>
      <c r="E60" s="58">
        <f>SUM(E23:E59)</f>
        <v>0</v>
      </c>
      <c r="F60" s="58">
        <f>SUM(F23:F59)</f>
        <v>0</v>
      </c>
      <c r="G60" s="58">
        <f t="shared" ref="G60:V60" si="2">SUM(G23:G59)</f>
        <v>0</v>
      </c>
      <c r="H60" s="58">
        <f t="shared" si="2"/>
        <v>0</v>
      </c>
      <c r="I60" s="58">
        <f t="shared" si="2"/>
        <v>0</v>
      </c>
      <c r="J60" s="58">
        <f t="shared" si="2"/>
        <v>0</v>
      </c>
      <c r="K60" s="58">
        <f t="shared" si="2"/>
        <v>0</v>
      </c>
      <c r="L60" s="58">
        <f t="shared" si="2"/>
        <v>0</v>
      </c>
      <c r="M60" s="58">
        <f t="shared" si="2"/>
        <v>0</v>
      </c>
      <c r="N60" s="58">
        <f t="shared" si="2"/>
        <v>0</v>
      </c>
      <c r="O60" s="58">
        <f t="shared" si="2"/>
        <v>0</v>
      </c>
      <c r="P60" s="58">
        <f t="shared" si="2"/>
        <v>0</v>
      </c>
      <c r="Q60" s="58">
        <f t="shared" si="2"/>
        <v>0</v>
      </c>
      <c r="R60" s="58">
        <f t="shared" si="2"/>
        <v>0</v>
      </c>
      <c r="S60" s="58">
        <f t="shared" si="2"/>
        <v>0</v>
      </c>
      <c r="T60" s="58">
        <f t="shared" si="2"/>
        <v>0</v>
      </c>
      <c r="U60" s="58">
        <f t="shared" si="2"/>
        <v>0</v>
      </c>
      <c r="V60" s="58">
        <f t="shared" si="2"/>
        <v>0</v>
      </c>
      <c r="W60" s="58">
        <f>SUM(W23:W59)</f>
        <v>0</v>
      </c>
      <c r="X60" s="58">
        <f t="shared" ref="X60" si="3">SUM(X23:X59)</f>
        <v>0</v>
      </c>
    </row>
    <row r="64" spans="3:24" x14ac:dyDescent="0.2">
      <c r="C64" s="817" t="s">
        <v>1483</v>
      </c>
      <c r="D64" s="198"/>
      <c r="E64" s="198"/>
      <c r="F64" s="198"/>
    </row>
    <row r="65" spans="3:6" x14ac:dyDescent="0.2">
      <c r="C65" s="976" t="s">
        <v>1602</v>
      </c>
      <c r="D65" s="976"/>
      <c r="E65" s="976"/>
      <c r="F65" s="976"/>
    </row>
    <row r="66" spans="3:6" x14ac:dyDescent="0.2">
      <c r="C66" s="976" t="s">
        <v>1486</v>
      </c>
      <c r="D66" s="976"/>
      <c r="E66" s="976"/>
      <c r="F66" s="817"/>
    </row>
    <row r="67" spans="3:6" x14ac:dyDescent="0.2">
      <c r="C67" s="976" t="s">
        <v>1489</v>
      </c>
      <c r="D67" s="976"/>
      <c r="E67" s="976"/>
      <c r="F67" s="817"/>
    </row>
    <row r="68" spans="3:6" x14ac:dyDescent="0.2">
      <c r="C68" s="976" t="s">
        <v>1518</v>
      </c>
      <c r="D68" s="976"/>
      <c r="E68" s="976"/>
    </row>
  </sheetData>
  <mergeCells count="17">
    <mergeCell ref="U20:V20"/>
    <mergeCell ref="W20:X20"/>
    <mergeCell ref="C22:D22"/>
    <mergeCell ref="C9:J9"/>
    <mergeCell ref="E20:F20"/>
    <mergeCell ref="G20:H20"/>
    <mergeCell ref="I20:J20"/>
    <mergeCell ref="K20:L20"/>
    <mergeCell ref="C20:D20"/>
    <mergeCell ref="M20:N20"/>
    <mergeCell ref="O20:P20"/>
    <mergeCell ref="C67:E67"/>
    <mergeCell ref="C68:E68"/>
    <mergeCell ref="Q20:R20"/>
    <mergeCell ref="S20:T20"/>
    <mergeCell ref="C66:E66"/>
    <mergeCell ref="C65:F65"/>
  </mergeCells>
  <dataValidations count="5">
    <dataValidation type="list" allowBlank="1" showInputMessage="1" showErrorMessage="1" sqref="IS65444 SO65444 ACK65444 AMG65444 AWC65444 BFY65444 BPU65444 BZQ65444 CJM65444 CTI65444 DDE65444 DNA65444 DWW65444 EGS65444 EQO65444 FAK65444 FKG65444 FUC65444 GDY65444 GNU65444 GXQ65444 HHM65444 HRI65444 IBE65444 ILA65444 IUW65444 JES65444 JOO65444 JYK65444 KIG65444 KSC65444 LBY65444 LLU65444 LVQ65444 MFM65444 MPI65444 MZE65444 NJA65444 NSW65444 OCS65444 OMO65444 OWK65444 PGG65444 PQC65444 PZY65444 QJU65444 QTQ65444 RDM65444 RNI65444 RXE65444 SHA65444 SQW65444 TAS65444 TKO65444 TUK65444 UEG65444 UOC65444 UXY65444 VHU65444 VRQ65444 WBM65444 WLI65444 WVE65444 IS130980 SO130980 ACK130980 AMG130980 AWC130980 BFY130980 BPU130980 BZQ130980 CJM130980 CTI130980 DDE130980 DNA130980 DWW130980 EGS130980 EQO130980 FAK130980 FKG130980 FUC130980 GDY130980 GNU130980 GXQ130980 HHM130980 HRI130980 IBE130980 ILA130980 IUW130980 JES130980 JOO130980 JYK130980 KIG130980 KSC130980 LBY130980 LLU130980 LVQ130980 MFM130980 MPI130980 MZE130980 NJA130980 NSW130980 OCS130980 OMO130980 OWK130980 PGG130980 PQC130980 PZY130980 QJU130980 QTQ130980 RDM130980 RNI130980 RXE130980 SHA130980 SQW130980 TAS130980 TKO130980 TUK130980 UEG130980 UOC130980 UXY130980 VHU130980 VRQ130980 WBM130980 WLI130980 WVE130980 IS196516 SO196516 ACK196516 AMG196516 AWC196516 BFY196516 BPU196516 BZQ196516 CJM196516 CTI196516 DDE196516 DNA196516 DWW196516 EGS196516 EQO196516 FAK196516 FKG196516 FUC196516 GDY196516 GNU196516 GXQ196516 HHM196516 HRI196516 IBE196516 ILA196516 IUW196516 JES196516 JOO196516 JYK196516 KIG196516 KSC196516 LBY196516 LLU196516 LVQ196516 MFM196516 MPI196516 MZE196516 NJA196516 NSW196516 OCS196516 OMO196516 OWK196516 PGG196516 PQC196516 PZY196516 QJU196516 QTQ196516 RDM196516 RNI196516 RXE196516 SHA196516 SQW196516 TAS196516 TKO196516 TUK196516 UEG196516 UOC196516 UXY196516 VHU196516 VRQ196516 WBM196516 WLI196516 WVE196516 IS262052 SO262052 ACK262052 AMG262052 AWC262052 BFY262052 BPU262052 BZQ262052 CJM262052 CTI262052 DDE262052 DNA262052 DWW262052 EGS262052 EQO262052 FAK262052 FKG262052 FUC262052 GDY262052 GNU262052 GXQ262052 HHM262052 HRI262052 IBE262052 ILA262052 IUW262052 JES262052 JOO262052 JYK262052 KIG262052 KSC262052 LBY262052 LLU262052 LVQ262052 MFM262052 MPI262052 MZE262052 NJA262052 NSW262052 OCS262052 OMO262052 OWK262052 PGG262052 PQC262052 PZY262052 QJU262052 QTQ262052 RDM262052 RNI262052 RXE262052 SHA262052 SQW262052 TAS262052 TKO262052 TUK262052 UEG262052 UOC262052 UXY262052 VHU262052 VRQ262052 WBM262052 WLI262052 WVE262052 IS327588 SO327588 ACK327588 AMG327588 AWC327588 BFY327588 BPU327588 BZQ327588 CJM327588 CTI327588 DDE327588 DNA327588 DWW327588 EGS327588 EQO327588 FAK327588 FKG327588 FUC327588 GDY327588 GNU327588 GXQ327588 HHM327588 HRI327588 IBE327588 ILA327588 IUW327588 JES327588 JOO327588 JYK327588 KIG327588 KSC327588 LBY327588 LLU327588 LVQ327588 MFM327588 MPI327588 MZE327588 NJA327588 NSW327588 OCS327588 OMO327588 OWK327588 PGG327588 PQC327588 PZY327588 QJU327588 QTQ327588 RDM327588 RNI327588 RXE327588 SHA327588 SQW327588 TAS327588 TKO327588 TUK327588 UEG327588 UOC327588 UXY327588 VHU327588 VRQ327588 WBM327588 WLI327588 WVE327588 IS393124 SO393124 ACK393124 AMG393124 AWC393124 BFY393124 BPU393124 BZQ393124 CJM393124 CTI393124 DDE393124 DNA393124 DWW393124 EGS393124 EQO393124 FAK393124 FKG393124 FUC393124 GDY393124 GNU393124 GXQ393124 HHM393124 HRI393124 IBE393124 ILA393124 IUW393124 JES393124 JOO393124 JYK393124 KIG393124 KSC393124 LBY393124 LLU393124 LVQ393124 MFM393124 MPI393124 MZE393124 NJA393124 NSW393124 OCS393124 OMO393124 OWK393124 PGG393124 PQC393124 PZY393124 QJU393124 QTQ393124 RDM393124 RNI393124 RXE393124 SHA393124 SQW393124 TAS393124 TKO393124 TUK393124 UEG393124 UOC393124 UXY393124 VHU393124 VRQ393124 WBM393124 WLI393124 WVE393124 IS458660 SO458660 ACK458660 AMG458660 AWC458660 BFY458660 BPU458660 BZQ458660 CJM458660 CTI458660 DDE458660 DNA458660 DWW458660 EGS458660 EQO458660 FAK458660 FKG458660 FUC458660 GDY458660 GNU458660 GXQ458660 HHM458660 HRI458660 IBE458660 ILA458660 IUW458660 JES458660 JOO458660 JYK458660 KIG458660 KSC458660 LBY458660 LLU458660 LVQ458660 MFM458660 MPI458660 MZE458660 NJA458660 NSW458660 OCS458660 OMO458660 OWK458660 PGG458660 PQC458660 PZY458660 QJU458660 QTQ458660 RDM458660 RNI458660 RXE458660 SHA458660 SQW458660 TAS458660 TKO458660 TUK458660 UEG458660 UOC458660 UXY458660 VHU458660 VRQ458660 WBM458660 WLI458660 WVE458660 IS524196 SO524196 ACK524196 AMG524196 AWC524196 BFY524196 BPU524196 BZQ524196 CJM524196 CTI524196 DDE524196 DNA524196 DWW524196 EGS524196 EQO524196 FAK524196 FKG524196 FUC524196 GDY524196 GNU524196 GXQ524196 HHM524196 HRI524196 IBE524196 ILA524196 IUW524196 JES524196 JOO524196 JYK524196 KIG524196 KSC524196 LBY524196 LLU524196 LVQ524196 MFM524196 MPI524196 MZE524196 NJA524196 NSW524196 OCS524196 OMO524196 OWK524196 PGG524196 PQC524196 PZY524196 QJU524196 QTQ524196 RDM524196 RNI524196 RXE524196 SHA524196 SQW524196 TAS524196 TKO524196 TUK524196 UEG524196 UOC524196 UXY524196 VHU524196 VRQ524196 WBM524196 WLI524196 WVE524196 IS589732 SO589732 ACK589732 AMG589732 AWC589732 BFY589732 BPU589732 BZQ589732 CJM589732 CTI589732 DDE589732 DNA589732 DWW589732 EGS589732 EQO589732 FAK589732 FKG589732 FUC589732 GDY589732 GNU589732 GXQ589732 HHM589732 HRI589732 IBE589732 ILA589732 IUW589732 JES589732 JOO589732 JYK589732 KIG589732 KSC589732 LBY589732 LLU589732 LVQ589732 MFM589732 MPI589732 MZE589732 NJA589732 NSW589732 OCS589732 OMO589732 OWK589732 PGG589732 PQC589732 PZY589732 QJU589732 QTQ589732 RDM589732 RNI589732 RXE589732 SHA589732 SQW589732 TAS589732 TKO589732 TUK589732 UEG589732 UOC589732 UXY589732 VHU589732 VRQ589732 WBM589732 WLI589732 WVE589732 IS655268 SO655268 ACK655268 AMG655268 AWC655268 BFY655268 BPU655268 BZQ655268 CJM655268 CTI655268 DDE655268 DNA655268 DWW655268 EGS655268 EQO655268 FAK655268 FKG655268 FUC655268 GDY655268 GNU655268 GXQ655268 HHM655268 HRI655268 IBE655268 ILA655268 IUW655268 JES655268 JOO655268 JYK655268 KIG655268 KSC655268 LBY655268 LLU655268 LVQ655268 MFM655268 MPI655268 MZE655268 NJA655268 NSW655268 OCS655268 OMO655268 OWK655268 PGG655268 PQC655268 PZY655268 QJU655268 QTQ655268 RDM655268 RNI655268 RXE655268 SHA655268 SQW655268 TAS655268 TKO655268 TUK655268 UEG655268 UOC655268 UXY655268 VHU655268 VRQ655268 WBM655268 WLI655268 WVE655268 IS720804 SO720804 ACK720804 AMG720804 AWC720804 BFY720804 BPU720804 BZQ720804 CJM720804 CTI720804 DDE720804 DNA720804 DWW720804 EGS720804 EQO720804 FAK720804 FKG720804 FUC720804 GDY720804 GNU720804 GXQ720804 HHM720804 HRI720804 IBE720804 ILA720804 IUW720804 JES720804 JOO720804 JYK720804 KIG720804 KSC720804 LBY720804 LLU720804 LVQ720804 MFM720804 MPI720804 MZE720804 NJA720804 NSW720804 OCS720804 OMO720804 OWK720804 PGG720804 PQC720804 PZY720804 QJU720804 QTQ720804 RDM720804 RNI720804 RXE720804 SHA720804 SQW720804 TAS720804 TKO720804 TUK720804 UEG720804 UOC720804 UXY720804 VHU720804 VRQ720804 WBM720804 WLI720804 WVE720804 IS786340 SO786340 ACK786340 AMG786340 AWC786340 BFY786340 BPU786340 BZQ786340 CJM786340 CTI786340 DDE786340 DNA786340 DWW786340 EGS786340 EQO786340 FAK786340 FKG786340 FUC786340 GDY786340 GNU786340 GXQ786340 HHM786340 HRI786340 IBE786340 ILA786340 IUW786340 JES786340 JOO786340 JYK786340 KIG786340 KSC786340 LBY786340 LLU786340 LVQ786340 MFM786340 MPI786340 MZE786340 NJA786340 NSW786340 OCS786340 OMO786340 OWK786340 PGG786340 PQC786340 PZY786340 QJU786340 QTQ786340 RDM786340 RNI786340 RXE786340 SHA786340 SQW786340 TAS786340 TKO786340 TUK786340 UEG786340 UOC786340 UXY786340 VHU786340 VRQ786340 WBM786340 WLI786340 WVE786340 IS851876 SO851876 ACK851876 AMG851876 AWC851876 BFY851876 BPU851876 BZQ851876 CJM851876 CTI851876 DDE851876 DNA851876 DWW851876 EGS851876 EQO851876 FAK851876 FKG851876 FUC851876 GDY851876 GNU851876 GXQ851876 HHM851876 HRI851876 IBE851876 ILA851876 IUW851876 JES851876 JOO851876 JYK851876 KIG851876 KSC851876 LBY851876 LLU851876 LVQ851876 MFM851876 MPI851876 MZE851876 NJA851876 NSW851876 OCS851876 OMO851876 OWK851876 PGG851876 PQC851876 PZY851876 QJU851876 QTQ851876 RDM851876 RNI851876 RXE851876 SHA851876 SQW851876 TAS851876 TKO851876 TUK851876 UEG851876 UOC851876 UXY851876 VHU851876 VRQ851876 WBM851876 WLI851876 WVE851876 IS917412 SO917412 ACK917412 AMG917412 AWC917412 BFY917412 BPU917412 BZQ917412 CJM917412 CTI917412 DDE917412 DNA917412 DWW917412 EGS917412 EQO917412 FAK917412 FKG917412 FUC917412 GDY917412 GNU917412 GXQ917412 HHM917412 HRI917412 IBE917412 ILA917412 IUW917412 JES917412 JOO917412 JYK917412 KIG917412 KSC917412 LBY917412 LLU917412 LVQ917412 MFM917412 MPI917412 MZE917412 NJA917412 NSW917412 OCS917412 OMO917412 OWK917412 PGG917412 PQC917412 PZY917412 QJU917412 QTQ917412 RDM917412 RNI917412 RXE917412 SHA917412 SQW917412 TAS917412 TKO917412 TUK917412 UEG917412 UOC917412 UXY917412 VHU917412 VRQ917412 WBM917412 WLI917412 WVE917412 IS982948 SO982948 ACK982948 AMG982948 AWC982948 BFY982948 BPU982948 BZQ982948 CJM982948 CTI982948 DDE982948 DNA982948 DWW982948 EGS982948 EQO982948 FAK982948 FKG982948 FUC982948 GDY982948 GNU982948 GXQ982948 HHM982948 HRI982948 IBE982948 ILA982948 IUW982948 JES982948 JOO982948 JYK982948 KIG982948 KSC982948 LBY982948 LLU982948 LVQ982948 MFM982948 MPI982948 MZE982948 NJA982948 NSW982948 OCS982948 OMO982948 OWK982948 PGG982948 PQC982948 PZY982948 QJU982948 QTQ982948 RDM982948 RNI982948 RXE982948 SHA982948 SQW982948 TAS982948 TKO982948 TUK982948 UEG982948 UOC982948 UXY982948 VHU982948 VRQ982948 WBM982948 WLI982948 WVE982948 IS1048484 SO1048484 ACK1048484 AMG1048484 AWC1048484 BFY1048484 BPU1048484 BZQ1048484 CJM1048484 CTI1048484 DDE1048484 DNA1048484 DWW1048484 EGS1048484 EQO1048484 FAK1048484 FKG1048484 FUC1048484 GDY1048484 GNU1048484 GXQ1048484 HHM1048484 HRI1048484 IBE1048484 ILA1048484 IUW1048484 JES1048484 JOO1048484 JYK1048484 KIG1048484 KSC1048484 LBY1048484 LLU1048484 LVQ1048484 MFM1048484 MPI1048484 MZE1048484 NJA1048484 NSW1048484 OCS1048484 OMO1048484 OWK1048484 PGG1048484 PQC1048484 PZY1048484 QJU1048484 QTQ1048484 RDM1048484 RNI1048484 RXE1048484 SHA1048484 SQW1048484 TAS1048484 TKO1048484 TUK1048484 UEG1048484 UOC1048484 UXY1048484 VHU1048484 VRQ1048484 WBM1048484 WLI1048484 WVE1048484 E15 IQ15 SM15 ACI15 AME15 AWA15 BFW15 BPS15 BZO15 CJK15 CTG15 DDC15 DMY15 DWU15 EGQ15 EQM15 FAI15 FKE15 FUA15 GDW15 GNS15 GXO15 HHK15 HRG15 IBC15 IKY15 IUU15 JEQ15 JOM15 JYI15 KIE15 KSA15 LBW15 LLS15 LVO15 MFK15 MPG15 MZC15 NIY15 NSU15 OCQ15 OMM15 OWI15 PGE15 PQA15 PZW15 QJS15 QTO15 RDK15 RNG15 RXC15 SGY15 SQU15 TAQ15 TKM15 TUI15 UEE15 UOA15 UXW15 VHS15 VRO15 WBK15 WLG15 WVC15 E65466 IQ65466 SM65466 ACI65466 AME65466 AWA65466 BFW65466 BPS65466 BZO65466 CJK65466 CTG65466 DDC65466 DMY65466 DWU65466 EGQ65466 EQM65466 FAI65466 FKE65466 FUA65466 GDW65466 GNS65466 GXO65466 HHK65466 HRG65466 IBC65466 IKY65466 IUU65466 JEQ65466 JOM65466 JYI65466 KIE65466 KSA65466 LBW65466 LLS65466 LVO65466 MFK65466 MPG65466 MZC65466 NIY65466 NSU65466 OCQ65466 OMM65466 OWI65466 PGE65466 PQA65466 PZW65466 QJS65466 QTO65466 RDK65466 RNG65466 RXC65466 SGY65466 SQU65466 TAQ65466 TKM65466 TUI65466 UEE65466 UOA65466 UXW65466 VHS65466 VRO65466 WBK65466 WLG65466 WVC65466 E131002 IQ131002 SM131002 ACI131002 AME131002 AWA131002 BFW131002 BPS131002 BZO131002 CJK131002 CTG131002 DDC131002 DMY131002 DWU131002 EGQ131002 EQM131002 FAI131002 FKE131002 FUA131002 GDW131002 GNS131002 GXO131002 HHK131002 HRG131002 IBC131002 IKY131002 IUU131002 JEQ131002 JOM131002 JYI131002 KIE131002 KSA131002 LBW131002 LLS131002 LVO131002 MFK131002 MPG131002 MZC131002 NIY131002 NSU131002 OCQ131002 OMM131002 OWI131002 PGE131002 PQA131002 PZW131002 QJS131002 QTO131002 RDK131002 RNG131002 RXC131002 SGY131002 SQU131002 TAQ131002 TKM131002 TUI131002 UEE131002 UOA131002 UXW131002 VHS131002 VRO131002 WBK131002 WLG131002 WVC131002 E196538 IQ196538 SM196538 ACI196538 AME196538 AWA196538 BFW196538 BPS196538 BZO196538 CJK196538 CTG196538 DDC196538 DMY196538 DWU196538 EGQ196538 EQM196538 FAI196538 FKE196538 FUA196538 GDW196538 GNS196538 GXO196538 HHK196538 HRG196538 IBC196538 IKY196538 IUU196538 JEQ196538 JOM196538 JYI196538 KIE196538 KSA196538 LBW196538 LLS196538 LVO196538 MFK196538 MPG196538 MZC196538 NIY196538 NSU196538 OCQ196538 OMM196538 OWI196538 PGE196538 PQA196538 PZW196538 QJS196538 QTO196538 RDK196538 RNG196538 RXC196538 SGY196538 SQU196538 TAQ196538 TKM196538 TUI196538 UEE196538 UOA196538 UXW196538 VHS196538 VRO196538 WBK196538 WLG196538 WVC196538 E262074 IQ262074 SM262074 ACI262074 AME262074 AWA262074 BFW262074 BPS262074 BZO262074 CJK262074 CTG262074 DDC262074 DMY262074 DWU262074 EGQ262074 EQM262074 FAI262074 FKE262074 FUA262074 GDW262074 GNS262074 GXO262074 HHK262074 HRG262074 IBC262074 IKY262074 IUU262074 JEQ262074 JOM262074 JYI262074 KIE262074 KSA262074 LBW262074 LLS262074 LVO262074 MFK262074 MPG262074 MZC262074 NIY262074 NSU262074 OCQ262074 OMM262074 OWI262074 PGE262074 PQA262074 PZW262074 QJS262074 QTO262074 RDK262074 RNG262074 RXC262074 SGY262074 SQU262074 TAQ262074 TKM262074 TUI262074 UEE262074 UOA262074 UXW262074 VHS262074 VRO262074 WBK262074 WLG262074 WVC262074 E327610 IQ327610 SM327610 ACI327610 AME327610 AWA327610 BFW327610 BPS327610 BZO327610 CJK327610 CTG327610 DDC327610 DMY327610 DWU327610 EGQ327610 EQM327610 FAI327610 FKE327610 FUA327610 GDW327610 GNS327610 GXO327610 HHK327610 HRG327610 IBC327610 IKY327610 IUU327610 JEQ327610 JOM327610 JYI327610 KIE327610 KSA327610 LBW327610 LLS327610 LVO327610 MFK327610 MPG327610 MZC327610 NIY327610 NSU327610 OCQ327610 OMM327610 OWI327610 PGE327610 PQA327610 PZW327610 QJS327610 QTO327610 RDK327610 RNG327610 RXC327610 SGY327610 SQU327610 TAQ327610 TKM327610 TUI327610 UEE327610 UOA327610 UXW327610 VHS327610 VRO327610 WBK327610 WLG327610 WVC327610 E393146 IQ393146 SM393146 ACI393146 AME393146 AWA393146 BFW393146 BPS393146 BZO393146 CJK393146 CTG393146 DDC393146 DMY393146 DWU393146 EGQ393146 EQM393146 FAI393146 FKE393146 FUA393146 GDW393146 GNS393146 GXO393146 HHK393146 HRG393146 IBC393146 IKY393146 IUU393146 JEQ393146 JOM393146 JYI393146 KIE393146 KSA393146 LBW393146 LLS393146 LVO393146 MFK393146 MPG393146 MZC393146 NIY393146 NSU393146 OCQ393146 OMM393146 OWI393146 PGE393146 PQA393146 PZW393146 QJS393146 QTO393146 RDK393146 RNG393146 RXC393146 SGY393146 SQU393146 TAQ393146 TKM393146 TUI393146 UEE393146 UOA393146 UXW393146 VHS393146 VRO393146 WBK393146 WLG393146 WVC393146 E458682 IQ458682 SM458682 ACI458682 AME458682 AWA458682 BFW458682 BPS458682 BZO458682 CJK458682 CTG458682 DDC458682 DMY458682 DWU458682 EGQ458682 EQM458682 FAI458682 FKE458682 FUA458682 GDW458682 GNS458682 GXO458682 HHK458682 HRG458682 IBC458682 IKY458682 IUU458682 JEQ458682 JOM458682 JYI458682 KIE458682 KSA458682 LBW458682 LLS458682 LVO458682 MFK458682 MPG458682 MZC458682 NIY458682 NSU458682 OCQ458682 OMM458682 OWI458682 PGE458682 PQA458682 PZW458682 QJS458682 QTO458682 RDK458682 RNG458682 RXC458682 SGY458682 SQU458682 TAQ458682 TKM458682 TUI458682 UEE458682 UOA458682 UXW458682 VHS458682 VRO458682 WBK458682 WLG458682 WVC458682 E524218 IQ524218 SM524218 ACI524218 AME524218 AWA524218 BFW524218 BPS524218 BZO524218 CJK524218 CTG524218 DDC524218 DMY524218 DWU524218 EGQ524218 EQM524218 FAI524218 FKE524218 FUA524218 GDW524218 GNS524218 GXO524218 HHK524218 HRG524218 IBC524218 IKY524218 IUU524218 JEQ524218 JOM524218 JYI524218 KIE524218 KSA524218 LBW524218 LLS524218 LVO524218 MFK524218 MPG524218 MZC524218 NIY524218 NSU524218 OCQ524218 OMM524218 OWI524218 PGE524218 PQA524218 PZW524218 QJS524218 QTO524218 RDK524218 RNG524218 RXC524218 SGY524218 SQU524218 TAQ524218 TKM524218 TUI524218 UEE524218 UOA524218 UXW524218 VHS524218 VRO524218 WBK524218 WLG524218 WVC524218 E589754 IQ589754 SM589754 ACI589754 AME589754 AWA589754 BFW589754 BPS589754 BZO589754 CJK589754 CTG589754 DDC589754 DMY589754 DWU589754 EGQ589754 EQM589754 FAI589754 FKE589754 FUA589754 GDW589754 GNS589754 GXO589754 HHK589754 HRG589754 IBC589754 IKY589754 IUU589754 JEQ589754 JOM589754 JYI589754 KIE589754 KSA589754 LBW589754 LLS589754 LVO589754 MFK589754 MPG589754 MZC589754 NIY589754 NSU589754 OCQ589754 OMM589754 OWI589754 PGE589754 PQA589754 PZW589754 QJS589754 QTO589754 RDK589754 RNG589754 RXC589754 SGY589754 SQU589754 TAQ589754 TKM589754 TUI589754 UEE589754 UOA589754 UXW589754 VHS589754 VRO589754 WBK589754 WLG589754 WVC589754 E655290 IQ655290 SM655290 ACI655290 AME655290 AWA655290 BFW655290 BPS655290 BZO655290 CJK655290 CTG655290 DDC655290 DMY655290 DWU655290 EGQ655290 EQM655290 FAI655290 FKE655290 FUA655290 GDW655290 GNS655290 GXO655290 HHK655290 HRG655290 IBC655290 IKY655290 IUU655290 JEQ655290 JOM655290 JYI655290 KIE655290 KSA655290 LBW655290 LLS655290 LVO655290 MFK655290 MPG655290 MZC655290 NIY655290 NSU655290 OCQ655290 OMM655290 OWI655290 PGE655290 PQA655290 PZW655290 QJS655290 QTO655290 RDK655290 RNG655290 RXC655290 SGY655290 SQU655290 TAQ655290 TKM655290 TUI655290 UEE655290 UOA655290 UXW655290 VHS655290 VRO655290 WBK655290 WLG655290 WVC655290 E720826 IQ720826 SM720826 ACI720826 AME720826 AWA720826 BFW720826 BPS720826 BZO720826 CJK720826 CTG720826 DDC720826 DMY720826 DWU720826 EGQ720826 EQM720826 FAI720826 FKE720826 FUA720826 GDW720826 GNS720826 GXO720826 HHK720826 HRG720826 IBC720826 IKY720826 IUU720826 JEQ720826 JOM720826 JYI720826 KIE720826 KSA720826 LBW720826 LLS720826 LVO720826 MFK720826 MPG720826 MZC720826 NIY720826 NSU720826 OCQ720826 OMM720826 OWI720826 PGE720826 PQA720826 PZW720826 QJS720826 QTO720826 RDK720826 RNG720826 RXC720826 SGY720826 SQU720826 TAQ720826 TKM720826 TUI720826 UEE720826 UOA720826 UXW720826 VHS720826 VRO720826 WBK720826 WLG720826 WVC720826 E786362 IQ786362 SM786362 ACI786362 AME786362 AWA786362 BFW786362 BPS786362 BZO786362 CJK786362 CTG786362 DDC786362 DMY786362 DWU786362 EGQ786362 EQM786362 FAI786362 FKE786362 FUA786362 GDW786362 GNS786362 GXO786362 HHK786362 HRG786362 IBC786362 IKY786362 IUU786362 JEQ786362 JOM786362 JYI786362 KIE786362 KSA786362 LBW786362 LLS786362 LVO786362 MFK786362 MPG786362 MZC786362 NIY786362 NSU786362 OCQ786362 OMM786362 OWI786362 PGE786362 PQA786362 PZW786362 QJS786362 QTO786362 RDK786362 RNG786362 RXC786362 SGY786362 SQU786362 TAQ786362 TKM786362 TUI786362 UEE786362 UOA786362 UXW786362 VHS786362 VRO786362 WBK786362 WLG786362 WVC786362 E851898 IQ851898 SM851898 ACI851898 AME851898 AWA851898 BFW851898 BPS851898 BZO851898 CJK851898 CTG851898 DDC851898 DMY851898 DWU851898 EGQ851898 EQM851898 FAI851898 FKE851898 FUA851898 GDW851898 GNS851898 GXO851898 HHK851898 HRG851898 IBC851898 IKY851898 IUU851898 JEQ851898 JOM851898 JYI851898 KIE851898 KSA851898 LBW851898 LLS851898 LVO851898 MFK851898 MPG851898 MZC851898 NIY851898 NSU851898 OCQ851898 OMM851898 OWI851898 PGE851898 PQA851898 PZW851898 QJS851898 QTO851898 RDK851898 RNG851898 RXC851898 SGY851898 SQU851898 TAQ851898 TKM851898 TUI851898 UEE851898 UOA851898 UXW851898 VHS851898 VRO851898 WBK851898 WLG851898 WVC851898 E917434 IQ917434 SM917434 ACI917434 AME917434 AWA917434 BFW917434 BPS917434 BZO917434 CJK917434 CTG917434 DDC917434 DMY917434 DWU917434 EGQ917434 EQM917434 FAI917434 FKE917434 FUA917434 GDW917434 GNS917434 GXO917434 HHK917434 HRG917434 IBC917434 IKY917434 IUU917434 JEQ917434 JOM917434 JYI917434 KIE917434 KSA917434 LBW917434 LLS917434 LVO917434 MFK917434 MPG917434 MZC917434 NIY917434 NSU917434 OCQ917434 OMM917434 OWI917434 PGE917434 PQA917434 PZW917434 QJS917434 QTO917434 RDK917434 RNG917434 RXC917434 SGY917434 SQU917434 TAQ917434 TKM917434 TUI917434 UEE917434 UOA917434 UXW917434 VHS917434 VRO917434 WBK917434 WLG917434 WVC917434 E982970 IQ982970 SM982970 ACI982970 AME982970 AWA982970 BFW982970 BPS982970 BZO982970 CJK982970 CTG982970 DDC982970 DMY982970 DWU982970 EGQ982970 EQM982970 FAI982970 FKE982970 FUA982970 GDW982970 GNS982970 GXO982970 HHK982970 HRG982970 IBC982970 IKY982970 IUU982970 JEQ982970 JOM982970 JYI982970 KIE982970 KSA982970 LBW982970 LLS982970 LVO982970 MFK982970 MPG982970 MZC982970 NIY982970 NSU982970 OCQ982970 OMM982970 OWI982970 PGE982970 PQA982970 PZW982970 QJS982970 QTO982970 RDK982970 RNG982970 RXC982970 SGY982970 SQU982970 TAQ982970 TKM982970 TUI982970 UEE982970 UOA982970 UXW982970 VHS982970 VRO982970 WBK982970 WLG982970 WVC982970">
      <formula1>"2010, 2009, 2008, 2007, 2006"</formula1>
    </dataValidation>
    <dataValidation type="list" allowBlank="1" showInputMessage="1" showErrorMessage="1" sqref="IS65446 SO65446 ACK65446 AMG65446 AWC65446 BFY65446 BPU65446 BZQ65446 CJM65446 CTI65446 DDE65446 DNA65446 DWW65446 EGS65446 EQO65446 FAK65446 FKG65446 FUC65446 GDY65446 GNU65446 GXQ65446 HHM65446 HRI65446 IBE65446 ILA65446 IUW65446 JES65446 JOO65446 JYK65446 KIG65446 KSC65446 LBY65446 LLU65446 LVQ65446 MFM65446 MPI65446 MZE65446 NJA65446 NSW65446 OCS65446 OMO65446 OWK65446 PGG65446 PQC65446 PZY65446 QJU65446 QTQ65446 RDM65446 RNI65446 RXE65446 SHA65446 SQW65446 TAS65446 TKO65446 TUK65446 UEG65446 UOC65446 UXY65446 VHU65446 VRQ65446 WBM65446 WLI65446 WVE65446 IS130982 SO130982 ACK130982 AMG130982 AWC130982 BFY130982 BPU130982 BZQ130982 CJM130982 CTI130982 DDE130982 DNA130982 DWW130982 EGS130982 EQO130982 FAK130982 FKG130982 FUC130982 GDY130982 GNU130982 GXQ130982 HHM130982 HRI130982 IBE130982 ILA130982 IUW130982 JES130982 JOO130982 JYK130982 KIG130982 KSC130982 LBY130982 LLU130982 LVQ130982 MFM130982 MPI130982 MZE130982 NJA130982 NSW130982 OCS130982 OMO130982 OWK130982 PGG130982 PQC130982 PZY130982 QJU130982 QTQ130982 RDM130982 RNI130982 RXE130982 SHA130982 SQW130982 TAS130982 TKO130982 TUK130982 UEG130982 UOC130982 UXY130982 VHU130982 VRQ130982 WBM130982 WLI130982 WVE130982 IS196518 SO196518 ACK196518 AMG196518 AWC196518 BFY196518 BPU196518 BZQ196518 CJM196518 CTI196518 DDE196518 DNA196518 DWW196518 EGS196518 EQO196518 FAK196518 FKG196518 FUC196518 GDY196518 GNU196518 GXQ196518 HHM196518 HRI196518 IBE196518 ILA196518 IUW196518 JES196518 JOO196518 JYK196518 KIG196518 KSC196518 LBY196518 LLU196518 LVQ196518 MFM196518 MPI196518 MZE196518 NJA196518 NSW196518 OCS196518 OMO196518 OWK196518 PGG196518 PQC196518 PZY196518 QJU196518 QTQ196518 RDM196518 RNI196518 RXE196518 SHA196518 SQW196518 TAS196518 TKO196518 TUK196518 UEG196518 UOC196518 UXY196518 VHU196518 VRQ196518 WBM196518 WLI196518 WVE196518 IS262054 SO262054 ACK262054 AMG262054 AWC262054 BFY262054 BPU262054 BZQ262054 CJM262054 CTI262054 DDE262054 DNA262054 DWW262054 EGS262054 EQO262054 FAK262054 FKG262054 FUC262054 GDY262054 GNU262054 GXQ262054 HHM262054 HRI262054 IBE262054 ILA262054 IUW262054 JES262054 JOO262054 JYK262054 KIG262054 KSC262054 LBY262054 LLU262054 LVQ262054 MFM262054 MPI262054 MZE262054 NJA262054 NSW262054 OCS262054 OMO262054 OWK262054 PGG262054 PQC262054 PZY262054 QJU262054 QTQ262054 RDM262054 RNI262054 RXE262054 SHA262054 SQW262054 TAS262054 TKO262054 TUK262054 UEG262054 UOC262054 UXY262054 VHU262054 VRQ262054 WBM262054 WLI262054 WVE262054 IS327590 SO327590 ACK327590 AMG327590 AWC327590 BFY327590 BPU327590 BZQ327590 CJM327590 CTI327590 DDE327590 DNA327590 DWW327590 EGS327590 EQO327590 FAK327590 FKG327590 FUC327590 GDY327590 GNU327590 GXQ327590 HHM327590 HRI327590 IBE327590 ILA327590 IUW327590 JES327590 JOO327590 JYK327590 KIG327590 KSC327590 LBY327590 LLU327590 LVQ327590 MFM327590 MPI327590 MZE327590 NJA327590 NSW327590 OCS327590 OMO327590 OWK327590 PGG327590 PQC327590 PZY327590 QJU327590 QTQ327590 RDM327590 RNI327590 RXE327590 SHA327590 SQW327590 TAS327590 TKO327590 TUK327590 UEG327590 UOC327590 UXY327590 VHU327590 VRQ327590 WBM327590 WLI327590 WVE327590 IS393126 SO393126 ACK393126 AMG393126 AWC393126 BFY393126 BPU393126 BZQ393126 CJM393126 CTI393126 DDE393126 DNA393126 DWW393126 EGS393126 EQO393126 FAK393126 FKG393126 FUC393126 GDY393126 GNU393126 GXQ393126 HHM393126 HRI393126 IBE393126 ILA393126 IUW393126 JES393126 JOO393126 JYK393126 KIG393126 KSC393126 LBY393126 LLU393126 LVQ393126 MFM393126 MPI393126 MZE393126 NJA393126 NSW393126 OCS393126 OMO393126 OWK393126 PGG393126 PQC393126 PZY393126 QJU393126 QTQ393126 RDM393126 RNI393126 RXE393126 SHA393126 SQW393126 TAS393126 TKO393126 TUK393126 UEG393126 UOC393126 UXY393126 VHU393126 VRQ393126 WBM393126 WLI393126 WVE393126 IS458662 SO458662 ACK458662 AMG458662 AWC458662 BFY458662 BPU458662 BZQ458662 CJM458662 CTI458662 DDE458662 DNA458662 DWW458662 EGS458662 EQO458662 FAK458662 FKG458662 FUC458662 GDY458662 GNU458662 GXQ458662 HHM458662 HRI458662 IBE458662 ILA458662 IUW458662 JES458662 JOO458662 JYK458662 KIG458662 KSC458662 LBY458662 LLU458662 LVQ458662 MFM458662 MPI458662 MZE458662 NJA458662 NSW458662 OCS458662 OMO458662 OWK458662 PGG458662 PQC458662 PZY458662 QJU458662 QTQ458662 RDM458662 RNI458662 RXE458662 SHA458662 SQW458662 TAS458662 TKO458662 TUK458662 UEG458662 UOC458662 UXY458662 VHU458662 VRQ458662 WBM458662 WLI458662 WVE458662 IS524198 SO524198 ACK524198 AMG524198 AWC524198 BFY524198 BPU524198 BZQ524198 CJM524198 CTI524198 DDE524198 DNA524198 DWW524198 EGS524198 EQO524198 FAK524198 FKG524198 FUC524198 GDY524198 GNU524198 GXQ524198 HHM524198 HRI524198 IBE524198 ILA524198 IUW524198 JES524198 JOO524198 JYK524198 KIG524198 KSC524198 LBY524198 LLU524198 LVQ524198 MFM524198 MPI524198 MZE524198 NJA524198 NSW524198 OCS524198 OMO524198 OWK524198 PGG524198 PQC524198 PZY524198 QJU524198 QTQ524198 RDM524198 RNI524198 RXE524198 SHA524198 SQW524198 TAS524198 TKO524198 TUK524198 UEG524198 UOC524198 UXY524198 VHU524198 VRQ524198 WBM524198 WLI524198 WVE524198 IS589734 SO589734 ACK589734 AMG589734 AWC589734 BFY589734 BPU589734 BZQ589734 CJM589734 CTI589734 DDE589734 DNA589734 DWW589734 EGS589734 EQO589734 FAK589734 FKG589734 FUC589734 GDY589734 GNU589734 GXQ589734 HHM589734 HRI589734 IBE589734 ILA589734 IUW589734 JES589734 JOO589734 JYK589734 KIG589734 KSC589734 LBY589734 LLU589734 LVQ589734 MFM589734 MPI589734 MZE589734 NJA589734 NSW589734 OCS589734 OMO589734 OWK589734 PGG589734 PQC589734 PZY589734 QJU589734 QTQ589734 RDM589734 RNI589734 RXE589734 SHA589734 SQW589734 TAS589734 TKO589734 TUK589734 UEG589734 UOC589734 UXY589734 VHU589734 VRQ589734 WBM589734 WLI589734 WVE589734 IS655270 SO655270 ACK655270 AMG655270 AWC655270 BFY655270 BPU655270 BZQ655270 CJM655270 CTI655270 DDE655270 DNA655270 DWW655270 EGS655270 EQO655270 FAK655270 FKG655270 FUC655270 GDY655270 GNU655270 GXQ655270 HHM655270 HRI655270 IBE655270 ILA655270 IUW655270 JES655270 JOO655270 JYK655270 KIG655270 KSC655270 LBY655270 LLU655270 LVQ655270 MFM655270 MPI655270 MZE655270 NJA655270 NSW655270 OCS655270 OMO655270 OWK655270 PGG655270 PQC655270 PZY655270 QJU655270 QTQ655270 RDM655270 RNI655270 RXE655270 SHA655270 SQW655270 TAS655270 TKO655270 TUK655270 UEG655270 UOC655270 UXY655270 VHU655270 VRQ655270 WBM655270 WLI655270 WVE655270 IS720806 SO720806 ACK720806 AMG720806 AWC720806 BFY720806 BPU720806 BZQ720806 CJM720806 CTI720806 DDE720806 DNA720806 DWW720806 EGS720806 EQO720806 FAK720806 FKG720806 FUC720806 GDY720806 GNU720806 GXQ720806 HHM720806 HRI720806 IBE720806 ILA720806 IUW720806 JES720806 JOO720806 JYK720806 KIG720806 KSC720806 LBY720806 LLU720806 LVQ720806 MFM720806 MPI720806 MZE720806 NJA720806 NSW720806 OCS720806 OMO720806 OWK720806 PGG720806 PQC720806 PZY720806 QJU720806 QTQ720806 RDM720806 RNI720806 RXE720806 SHA720806 SQW720806 TAS720806 TKO720806 TUK720806 UEG720806 UOC720806 UXY720806 VHU720806 VRQ720806 WBM720806 WLI720806 WVE720806 IS786342 SO786342 ACK786342 AMG786342 AWC786342 BFY786342 BPU786342 BZQ786342 CJM786342 CTI786342 DDE786342 DNA786342 DWW786342 EGS786342 EQO786342 FAK786342 FKG786342 FUC786342 GDY786342 GNU786342 GXQ786342 HHM786342 HRI786342 IBE786342 ILA786342 IUW786342 JES786342 JOO786342 JYK786342 KIG786342 KSC786342 LBY786342 LLU786342 LVQ786342 MFM786342 MPI786342 MZE786342 NJA786342 NSW786342 OCS786342 OMO786342 OWK786342 PGG786342 PQC786342 PZY786342 QJU786342 QTQ786342 RDM786342 RNI786342 RXE786342 SHA786342 SQW786342 TAS786342 TKO786342 TUK786342 UEG786342 UOC786342 UXY786342 VHU786342 VRQ786342 WBM786342 WLI786342 WVE786342 IS851878 SO851878 ACK851878 AMG851878 AWC851878 BFY851878 BPU851878 BZQ851878 CJM851878 CTI851878 DDE851878 DNA851878 DWW851878 EGS851878 EQO851878 FAK851878 FKG851878 FUC851878 GDY851878 GNU851878 GXQ851878 HHM851878 HRI851878 IBE851878 ILA851878 IUW851878 JES851878 JOO851878 JYK851878 KIG851878 KSC851878 LBY851878 LLU851878 LVQ851878 MFM851878 MPI851878 MZE851878 NJA851878 NSW851878 OCS851878 OMO851878 OWK851878 PGG851878 PQC851878 PZY851878 QJU851878 QTQ851878 RDM851878 RNI851878 RXE851878 SHA851878 SQW851878 TAS851878 TKO851878 TUK851878 UEG851878 UOC851878 UXY851878 VHU851878 VRQ851878 WBM851878 WLI851878 WVE851878 IS917414 SO917414 ACK917414 AMG917414 AWC917414 BFY917414 BPU917414 BZQ917414 CJM917414 CTI917414 DDE917414 DNA917414 DWW917414 EGS917414 EQO917414 FAK917414 FKG917414 FUC917414 GDY917414 GNU917414 GXQ917414 HHM917414 HRI917414 IBE917414 ILA917414 IUW917414 JES917414 JOO917414 JYK917414 KIG917414 KSC917414 LBY917414 LLU917414 LVQ917414 MFM917414 MPI917414 MZE917414 NJA917414 NSW917414 OCS917414 OMO917414 OWK917414 PGG917414 PQC917414 PZY917414 QJU917414 QTQ917414 RDM917414 RNI917414 RXE917414 SHA917414 SQW917414 TAS917414 TKO917414 TUK917414 UEG917414 UOC917414 UXY917414 VHU917414 VRQ917414 WBM917414 WLI917414 WVE917414 IS982950 SO982950 ACK982950 AMG982950 AWC982950 BFY982950 BPU982950 BZQ982950 CJM982950 CTI982950 DDE982950 DNA982950 DWW982950 EGS982950 EQO982950 FAK982950 FKG982950 FUC982950 GDY982950 GNU982950 GXQ982950 HHM982950 HRI982950 IBE982950 ILA982950 IUW982950 JES982950 JOO982950 JYK982950 KIG982950 KSC982950 LBY982950 LLU982950 LVQ982950 MFM982950 MPI982950 MZE982950 NJA982950 NSW982950 OCS982950 OMO982950 OWK982950 PGG982950 PQC982950 PZY982950 QJU982950 QTQ982950 RDM982950 RNI982950 RXE982950 SHA982950 SQW982950 TAS982950 TKO982950 TUK982950 UEG982950 UOC982950 UXY982950 VHU982950 VRQ982950 WBM982950 WLI982950 WVE982950 IS1048486 SO1048486 ACK1048486 AMG1048486 AWC1048486 BFY1048486 BPU1048486 BZQ1048486 CJM1048486 CTI1048486 DDE1048486 DNA1048486 DWW1048486 EGS1048486 EQO1048486 FAK1048486 FKG1048486 FUC1048486 GDY1048486 GNU1048486 GXQ1048486 HHM1048486 HRI1048486 IBE1048486 ILA1048486 IUW1048486 JES1048486 JOO1048486 JYK1048486 KIG1048486 KSC1048486 LBY1048486 LLU1048486 LVQ1048486 MFM1048486 MPI1048486 MZE1048486 NJA1048486 NSW1048486 OCS1048486 OMO1048486 OWK1048486 PGG1048486 PQC1048486 PZY1048486 QJU1048486 QTQ1048486 RDM1048486 RNI1048486 RXE1048486 SHA1048486 SQW1048486 TAS1048486 TKO1048486 TUK1048486 UEG1048486 UOC1048486 UXY1048486 VHU1048486 VRQ1048486 WBM1048486 WLI1048486 WVE1048486">
      <formula1>"Insurer1, Insurer2, Insurer3, Insurer4, Insurer5, …"</formula1>
    </dataValidation>
    <dataValidation type="list" allowBlank="1" showInputMessage="1" showErrorMessage="1" sqref="IY65444 SU65444 ACQ65444 AMM65444 AWI65444 BGE65444 BQA65444 BZW65444 CJS65444 CTO65444 DDK65444 DNG65444 DXC65444 EGY65444 EQU65444 FAQ65444 FKM65444 FUI65444 GEE65444 GOA65444 GXW65444 HHS65444 HRO65444 IBK65444 ILG65444 IVC65444 JEY65444 JOU65444 JYQ65444 KIM65444 KSI65444 LCE65444 LMA65444 LVW65444 MFS65444 MPO65444 MZK65444 NJG65444 NTC65444 OCY65444 OMU65444 OWQ65444 PGM65444 PQI65444 QAE65444 QKA65444 QTW65444 RDS65444 RNO65444 RXK65444 SHG65444 SRC65444 TAY65444 TKU65444 TUQ65444 UEM65444 UOI65444 UYE65444 VIA65444 VRW65444 WBS65444 WLO65444 WVK65444 IY130980 SU130980 ACQ130980 AMM130980 AWI130980 BGE130980 BQA130980 BZW130980 CJS130980 CTO130980 DDK130980 DNG130980 DXC130980 EGY130980 EQU130980 FAQ130980 FKM130980 FUI130980 GEE130980 GOA130980 GXW130980 HHS130980 HRO130980 IBK130980 ILG130980 IVC130980 JEY130980 JOU130980 JYQ130980 KIM130980 KSI130980 LCE130980 LMA130980 LVW130980 MFS130980 MPO130980 MZK130980 NJG130980 NTC130980 OCY130980 OMU130980 OWQ130980 PGM130980 PQI130980 QAE130980 QKA130980 QTW130980 RDS130980 RNO130980 RXK130980 SHG130980 SRC130980 TAY130980 TKU130980 TUQ130980 UEM130980 UOI130980 UYE130980 VIA130980 VRW130980 WBS130980 WLO130980 WVK130980 IY196516 SU196516 ACQ196516 AMM196516 AWI196516 BGE196516 BQA196516 BZW196516 CJS196516 CTO196516 DDK196516 DNG196516 DXC196516 EGY196516 EQU196516 FAQ196516 FKM196516 FUI196516 GEE196516 GOA196516 GXW196516 HHS196516 HRO196516 IBK196516 ILG196516 IVC196516 JEY196516 JOU196516 JYQ196516 KIM196516 KSI196516 LCE196516 LMA196516 LVW196516 MFS196516 MPO196516 MZK196516 NJG196516 NTC196516 OCY196516 OMU196516 OWQ196516 PGM196516 PQI196516 QAE196516 QKA196516 QTW196516 RDS196516 RNO196516 RXK196516 SHG196516 SRC196516 TAY196516 TKU196516 TUQ196516 UEM196516 UOI196516 UYE196516 VIA196516 VRW196516 WBS196516 WLO196516 WVK196516 IY262052 SU262052 ACQ262052 AMM262052 AWI262052 BGE262052 BQA262052 BZW262052 CJS262052 CTO262052 DDK262052 DNG262052 DXC262052 EGY262052 EQU262052 FAQ262052 FKM262052 FUI262052 GEE262052 GOA262052 GXW262052 HHS262052 HRO262052 IBK262052 ILG262052 IVC262052 JEY262052 JOU262052 JYQ262052 KIM262052 KSI262052 LCE262052 LMA262052 LVW262052 MFS262052 MPO262052 MZK262052 NJG262052 NTC262052 OCY262052 OMU262052 OWQ262052 PGM262052 PQI262052 QAE262052 QKA262052 QTW262052 RDS262052 RNO262052 RXK262052 SHG262052 SRC262052 TAY262052 TKU262052 TUQ262052 UEM262052 UOI262052 UYE262052 VIA262052 VRW262052 WBS262052 WLO262052 WVK262052 IY327588 SU327588 ACQ327588 AMM327588 AWI327588 BGE327588 BQA327588 BZW327588 CJS327588 CTO327588 DDK327588 DNG327588 DXC327588 EGY327588 EQU327588 FAQ327588 FKM327588 FUI327588 GEE327588 GOA327588 GXW327588 HHS327588 HRO327588 IBK327588 ILG327588 IVC327588 JEY327588 JOU327588 JYQ327588 KIM327588 KSI327588 LCE327588 LMA327588 LVW327588 MFS327588 MPO327588 MZK327588 NJG327588 NTC327588 OCY327588 OMU327588 OWQ327588 PGM327588 PQI327588 QAE327588 QKA327588 QTW327588 RDS327588 RNO327588 RXK327588 SHG327588 SRC327588 TAY327588 TKU327588 TUQ327588 UEM327588 UOI327588 UYE327588 VIA327588 VRW327588 WBS327588 WLO327588 WVK327588 IY393124 SU393124 ACQ393124 AMM393124 AWI393124 BGE393124 BQA393124 BZW393124 CJS393124 CTO393124 DDK393124 DNG393124 DXC393124 EGY393124 EQU393124 FAQ393124 FKM393124 FUI393124 GEE393124 GOA393124 GXW393124 HHS393124 HRO393124 IBK393124 ILG393124 IVC393124 JEY393124 JOU393124 JYQ393124 KIM393124 KSI393124 LCE393124 LMA393124 LVW393124 MFS393124 MPO393124 MZK393124 NJG393124 NTC393124 OCY393124 OMU393124 OWQ393124 PGM393124 PQI393124 QAE393124 QKA393124 QTW393124 RDS393124 RNO393124 RXK393124 SHG393124 SRC393124 TAY393124 TKU393124 TUQ393124 UEM393124 UOI393124 UYE393124 VIA393124 VRW393124 WBS393124 WLO393124 WVK393124 IY458660 SU458660 ACQ458660 AMM458660 AWI458660 BGE458660 BQA458660 BZW458660 CJS458660 CTO458660 DDK458660 DNG458660 DXC458660 EGY458660 EQU458660 FAQ458660 FKM458660 FUI458660 GEE458660 GOA458660 GXW458660 HHS458660 HRO458660 IBK458660 ILG458660 IVC458660 JEY458660 JOU458660 JYQ458660 KIM458660 KSI458660 LCE458660 LMA458660 LVW458660 MFS458660 MPO458660 MZK458660 NJG458660 NTC458660 OCY458660 OMU458660 OWQ458660 PGM458660 PQI458660 QAE458660 QKA458660 QTW458660 RDS458660 RNO458660 RXK458660 SHG458660 SRC458660 TAY458660 TKU458660 TUQ458660 UEM458660 UOI458660 UYE458660 VIA458660 VRW458660 WBS458660 WLO458660 WVK458660 IY524196 SU524196 ACQ524196 AMM524196 AWI524196 BGE524196 BQA524196 BZW524196 CJS524196 CTO524196 DDK524196 DNG524196 DXC524196 EGY524196 EQU524196 FAQ524196 FKM524196 FUI524196 GEE524196 GOA524196 GXW524196 HHS524196 HRO524196 IBK524196 ILG524196 IVC524196 JEY524196 JOU524196 JYQ524196 KIM524196 KSI524196 LCE524196 LMA524196 LVW524196 MFS524196 MPO524196 MZK524196 NJG524196 NTC524196 OCY524196 OMU524196 OWQ524196 PGM524196 PQI524196 QAE524196 QKA524196 QTW524196 RDS524196 RNO524196 RXK524196 SHG524196 SRC524196 TAY524196 TKU524196 TUQ524196 UEM524196 UOI524196 UYE524196 VIA524196 VRW524196 WBS524196 WLO524196 WVK524196 IY589732 SU589732 ACQ589732 AMM589732 AWI589732 BGE589732 BQA589732 BZW589732 CJS589732 CTO589732 DDK589732 DNG589732 DXC589732 EGY589732 EQU589732 FAQ589732 FKM589732 FUI589732 GEE589732 GOA589732 GXW589732 HHS589732 HRO589732 IBK589732 ILG589732 IVC589732 JEY589732 JOU589732 JYQ589732 KIM589732 KSI589732 LCE589732 LMA589732 LVW589732 MFS589732 MPO589732 MZK589732 NJG589732 NTC589732 OCY589732 OMU589732 OWQ589732 PGM589732 PQI589732 QAE589732 QKA589732 QTW589732 RDS589732 RNO589732 RXK589732 SHG589732 SRC589732 TAY589732 TKU589732 TUQ589732 UEM589732 UOI589732 UYE589732 VIA589732 VRW589732 WBS589732 WLO589732 WVK589732 IY655268 SU655268 ACQ655268 AMM655268 AWI655268 BGE655268 BQA655268 BZW655268 CJS655268 CTO655268 DDK655268 DNG655268 DXC655268 EGY655268 EQU655268 FAQ655268 FKM655268 FUI655268 GEE655268 GOA655268 GXW655268 HHS655268 HRO655268 IBK655268 ILG655268 IVC655268 JEY655268 JOU655268 JYQ655268 KIM655268 KSI655268 LCE655268 LMA655268 LVW655268 MFS655268 MPO655268 MZK655268 NJG655268 NTC655268 OCY655268 OMU655268 OWQ655268 PGM655268 PQI655268 QAE655268 QKA655268 QTW655268 RDS655268 RNO655268 RXK655268 SHG655268 SRC655268 TAY655268 TKU655268 TUQ655268 UEM655268 UOI655268 UYE655268 VIA655268 VRW655268 WBS655268 WLO655268 WVK655268 IY720804 SU720804 ACQ720804 AMM720804 AWI720804 BGE720804 BQA720804 BZW720804 CJS720804 CTO720804 DDK720804 DNG720804 DXC720804 EGY720804 EQU720804 FAQ720804 FKM720804 FUI720804 GEE720804 GOA720804 GXW720804 HHS720804 HRO720804 IBK720804 ILG720804 IVC720804 JEY720804 JOU720804 JYQ720804 KIM720804 KSI720804 LCE720804 LMA720804 LVW720804 MFS720804 MPO720804 MZK720804 NJG720804 NTC720804 OCY720804 OMU720804 OWQ720804 PGM720804 PQI720804 QAE720804 QKA720804 QTW720804 RDS720804 RNO720804 RXK720804 SHG720804 SRC720804 TAY720804 TKU720804 TUQ720804 UEM720804 UOI720804 UYE720804 VIA720804 VRW720804 WBS720804 WLO720804 WVK720804 IY786340 SU786340 ACQ786340 AMM786340 AWI786340 BGE786340 BQA786340 BZW786340 CJS786340 CTO786340 DDK786340 DNG786340 DXC786340 EGY786340 EQU786340 FAQ786340 FKM786340 FUI786340 GEE786340 GOA786340 GXW786340 HHS786340 HRO786340 IBK786340 ILG786340 IVC786340 JEY786340 JOU786340 JYQ786340 KIM786340 KSI786340 LCE786340 LMA786340 LVW786340 MFS786340 MPO786340 MZK786340 NJG786340 NTC786340 OCY786340 OMU786340 OWQ786340 PGM786340 PQI786340 QAE786340 QKA786340 QTW786340 RDS786340 RNO786340 RXK786340 SHG786340 SRC786340 TAY786340 TKU786340 TUQ786340 UEM786340 UOI786340 UYE786340 VIA786340 VRW786340 WBS786340 WLO786340 WVK786340 IY851876 SU851876 ACQ851876 AMM851876 AWI851876 BGE851876 BQA851876 BZW851876 CJS851876 CTO851876 DDK851876 DNG851876 DXC851876 EGY851876 EQU851876 FAQ851876 FKM851876 FUI851876 GEE851876 GOA851876 GXW851876 HHS851876 HRO851876 IBK851876 ILG851876 IVC851876 JEY851876 JOU851876 JYQ851876 KIM851876 KSI851876 LCE851876 LMA851876 LVW851876 MFS851876 MPO851876 MZK851876 NJG851876 NTC851876 OCY851876 OMU851876 OWQ851876 PGM851876 PQI851876 QAE851876 QKA851876 QTW851876 RDS851876 RNO851876 RXK851876 SHG851876 SRC851876 TAY851876 TKU851876 TUQ851876 UEM851876 UOI851876 UYE851876 VIA851876 VRW851876 WBS851876 WLO851876 WVK851876 IY917412 SU917412 ACQ917412 AMM917412 AWI917412 BGE917412 BQA917412 BZW917412 CJS917412 CTO917412 DDK917412 DNG917412 DXC917412 EGY917412 EQU917412 FAQ917412 FKM917412 FUI917412 GEE917412 GOA917412 GXW917412 HHS917412 HRO917412 IBK917412 ILG917412 IVC917412 JEY917412 JOU917412 JYQ917412 KIM917412 KSI917412 LCE917412 LMA917412 LVW917412 MFS917412 MPO917412 MZK917412 NJG917412 NTC917412 OCY917412 OMU917412 OWQ917412 PGM917412 PQI917412 QAE917412 QKA917412 QTW917412 RDS917412 RNO917412 RXK917412 SHG917412 SRC917412 TAY917412 TKU917412 TUQ917412 UEM917412 UOI917412 UYE917412 VIA917412 VRW917412 WBS917412 WLO917412 WVK917412 IY982948 SU982948 ACQ982948 AMM982948 AWI982948 BGE982948 BQA982948 BZW982948 CJS982948 CTO982948 DDK982948 DNG982948 DXC982948 EGY982948 EQU982948 FAQ982948 FKM982948 FUI982948 GEE982948 GOA982948 GXW982948 HHS982948 HRO982948 IBK982948 ILG982948 IVC982948 JEY982948 JOU982948 JYQ982948 KIM982948 KSI982948 LCE982948 LMA982948 LVW982948 MFS982948 MPO982948 MZK982948 NJG982948 NTC982948 OCY982948 OMU982948 OWQ982948 PGM982948 PQI982948 QAE982948 QKA982948 QTW982948 RDS982948 RNO982948 RXK982948 SHG982948 SRC982948 TAY982948 TKU982948 TUQ982948 UEM982948 UOI982948 UYE982948 VIA982948 VRW982948 WBS982948 WLO982948 WVK982948 IY1048484 SU1048484 ACQ1048484 AMM1048484 AWI1048484 BGE1048484 BQA1048484 BZW1048484 CJS1048484 CTO1048484 DDK1048484 DNG1048484 DXC1048484 EGY1048484 EQU1048484 FAQ1048484 FKM1048484 FUI1048484 GEE1048484 GOA1048484 GXW1048484 HHS1048484 HRO1048484 IBK1048484 ILG1048484 IVC1048484 JEY1048484 JOU1048484 JYQ1048484 KIM1048484 KSI1048484 LCE1048484 LMA1048484 LVW1048484 MFS1048484 MPO1048484 MZK1048484 NJG1048484 NTC1048484 OCY1048484 OMU1048484 OWQ1048484 PGM1048484 PQI1048484 QAE1048484 QKA1048484 QTW1048484 RDS1048484 RNO1048484 RXK1048484 SHG1048484 SRC1048484 TAY1048484 TKU1048484 TUQ1048484 UEM1048484 UOI1048484 UYE1048484 VIA1048484 VRW1048484 WBS1048484 WLO1048484 WVK1048484 IY15 SU15 ACQ15 AMM15 AWI15 BGE15 BQA15 BZW15 CJS15 CTO15 DDK15 DNG15 DXC15 EGY15 EQU15 FAQ15 FKM15 FUI15 GEE15 GOA15 GXW15 HHS15 HRO15 IBK15 ILG15 IVC15 JEY15 JOU15 JYQ15 KIM15 KSI15 LCE15 LMA15 LVW15 MFS15 MPO15 MZK15 NJG15 NTC15 OCY15 OMU15 OWQ15 PGM15 PQI15 QAE15 QKA15 QTW15 RDS15 RNO15 RXK15 SHG15 SRC15 TAY15 TKU15 TUQ15 UEM15 UOI15 UYE15 VIA15 VRW15 WBS15 WLO15 WVK15 IY65466 SU65466 ACQ65466 AMM65466 AWI65466 BGE65466 BQA65466 BZW65466 CJS65466 CTO65466 DDK65466 DNG65466 DXC65466 EGY65466 EQU65466 FAQ65466 FKM65466 FUI65466 GEE65466 GOA65466 GXW65466 HHS65466 HRO65466 IBK65466 ILG65466 IVC65466 JEY65466 JOU65466 JYQ65466 KIM65466 KSI65466 LCE65466 LMA65466 LVW65466 MFS65466 MPO65466 MZK65466 NJG65466 NTC65466 OCY65466 OMU65466 OWQ65466 PGM65466 PQI65466 QAE65466 QKA65466 QTW65466 RDS65466 RNO65466 RXK65466 SHG65466 SRC65466 TAY65466 TKU65466 TUQ65466 UEM65466 UOI65466 UYE65466 VIA65466 VRW65466 WBS65466 WLO65466 WVK65466 IY131002 SU131002 ACQ131002 AMM131002 AWI131002 BGE131002 BQA131002 BZW131002 CJS131002 CTO131002 DDK131002 DNG131002 DXC131002 EGY131002 EQU131002 FAQ131002 FKM131002 FUI131002 GEE131002 GOA131002 GXW131002 HHS131002 HRO131002 IBK131002 ILG131002 IVC131002 JEY131002 JOU131002 JYQ131002 KIM131002 KSI131002 LCE131002 LMA131002 LVW131002 MFS131002 MPO131002 MZK131002 NJG131002 NTC131002 OCY131002 OMU131002 OWQ131002 PGM131002 PQI131002 QAE131002 QKA131002 QTW131002 RDS131002 RNO131002 RXK131002 SHG131002 SRC131002 TAY131002 TKU131002 TUQ131002 UEM131002 UOI131002 UYE131002 VIA131002 VRW131002 WBS131002 WLO131002 WVK131002 IY196538 SU196538 ACQ196538 AMM196538 AWI196538 BGE196538 BQA196538 BZW196538 CJS196538 CTO196538 DDK196538 DNG196538 DXC196538 EGY196538 EQU196538 FAQ196538 FKM196538 FUI196538 GEE196538 GOA196538 GXW196538 HHS196538 HRO196538 IBK196538 ILG196538 IVC196538 JEY196538 JOU196538 JYQ196538 KIM196538 KSI196538 LCE196538 LMA196538 LVW196538 MFS196538 MPO196538 MZK196538 NJG196538 NTC196538 OCY196538 OMU196538 OWQ196538 PGM196538 PQI196538 QAE196538 QKA196538 QTW196538 RDS196538 RNO196538 RXK196538 SHG196538 SRC196538 TAY196538 TKU196538 TUQ196538 UEM196538 UOI196538 UYE196538 VIA196538 VRW196538 WBS196538 WLO196538 WVK196538 IY262074 SU262074 ACQ262074 AMM262074 AWI262074 BGE262074 BQA262074 BZW262074 CJS262074 CTO262074 DDK262074 DNG262074 DXC262074 EGY262074 EQU262074 FAQ262074 FKM262074 FUI262074 GEE262074 GOA262074 GXW262074 HHS262074 HRO262074 IBK262074 ILG262074 IVC262074 JEY262074 JOU262074 JYQ262074 KIM262074 KSI262074 LCE262074 LMA262074 LVW262074 MFS262074 MPO262074 MZK262074 NJG262074 NTC262074 OCY262074 OMU262074 OWQ262074 PGM262074 PQI262074 QAE262074 QKA262074 QTW262074 RDS262074 RNO262074 RXK262074 SHG262074 SRC262074 TAY262074 TKU262074 TUQ262074 UEM262074 UOI262074 UYE262074 VIA262074 VRW262074 WBS262074 WLO262074 WVK262074 IY327610 SU327610 ACQ327610 AMM327610 AWI327610 BGE327610 BQA327610 BZW327610 CJS327610 CTO327610 DDK327610 DNG327610 DXC327610 EGY327610 EQU327610 FAQ327610 FKM327610 FUI327610 GEE327610 GOA327610 GXW327610 HHS327610 HRO327610 IBK327610 ILG327610 IVC327610 JEY327610 JOU327610 JYQ327610 KIM327610 KSI327610 LCE327610 LMA327610 LVW327610 MFS327610 MPO327610 MZK327610 NJG327610 NTC327610 OCY327610 OMU327610 OWQ327610 PGM327610 PQI327610 QAE327610 QKA327610 QTW327610 RDS327610 RNO327610 RXK327610 SHG327610 SRC327610 TAY327610 TKU327610 TUQ327610 UEM327610 UOI327610 UYE327610 VIA327610 VRW327610 WBS327610 WLO327610 WVK327610 IY393146 SU393146 ACQ393146 AMM393146 AWI393146 BGE393146 BQA393146 BZW393146 CJS393146 CTO393146 DDK393146 DNG393146 DXC393146 EGY393146 EQU393146 FAQ393146 FKM393146 FUI393146 GEE393146 GOA393146 GXW393146 HHS393146 HRO393146 IBK393146 ILG393146 IVC393146 JEY393146 JOU393146 JYQ393146 KIM393146 KSI393146 LCE393146 LMA393146 LVW393146 MFS393146 MPO393146 MZK393146 NJG393146 NTC393146 OCY393146 OMU393146 OWQ393146 PGM393146 PQI393146 QAE393146 QKA393146 QTW393146 RDS393146 RNO393146 RXK393146 SHG393146 SRC393146 TAY393146 TKU393146 TUQ393146 UEM393146 UOI393146 UYE393146 VIA393146 VRW393146 WBS393146 WLO393146 WVK393146 IY458682 SU458682 ACQ458682 AMM458682 AWI458682 BGE458682 BQA458682 BZW458682 CJS458682 CTO458682 DDK458682 DNG458682 DXC458682 EGY458682 EQU458682 FAQ458682 FKM458682 FUI458682 GEE458682 GOA458682 GXW458682 HHS458682 HRO458682 IBK458682 ILG458682 IVC458682 JEY458682 JOU458682 JYQ458682 KIM458682 KSI458682 LCE458682 LMA458682 LVW458682 MFS458682 MPO458682 MZK458682 NJG458682 NTC458682 OCY458682 OMU458682 OWQ458682 PGM458682 PQI458682 QAE458682 QKA458682 QTW458682 RDS458682 RNO458682 RXK458682 SHG458682 SRC458682 TAY458682 TKU458682 TUQ458682 UEM458682 UOI458682 UYE458682 VIA458682 VRW458682 WBS458682 WLO458682 WVK458682 IY524218 SU524218 ACQ524218 AMM524218 AWI524218 BGE524218 BQA524218 BZW524218 CJS524218 CTO524218 DDK524218 DNG524218 DXC524218 EGY524218 EQU524218 FAQ524218 FKM524218 FUI524218 GEE524218 GOA524218 GXW524218 HHS524218 HRO524218 IBK524218 ILG524218 IVC524218 JEY524218 JOU524218 JYQ524218 KIM524218 KSI524218 LCE524218 LMA524218 LVW524218 MFS524218 MPO524218 MZK524218 NJG524218 NTC524218 OCY524218 OMU524218 OWQ524218 PGM524218 PQI524218 QAE524218 QKA524218 QTW524218 RDS524218 RNO524218 RXK524218 SHG524218 SRC524218 TAY524218 TKU524218 TUQ524218 UEM524218 UOI524218 UYE524218 VIA524218 VRW524218 WBS524218 WLO524218 WVK524218 IY589754 SU589754 ACQ589754 AMM589754 AWI589754 BGE589754 BQA589754 BZW589754 CJS589754 CTO589754 DDK589754 DNG589754 DXC589754 EGY589754 EQU589754 FAQ589754 FKM589754 FUI589754 GEE589754 GOA589754 GXW589754 HHS589754 HRO589754 IBK589754 ILG589754 IVC589754 JEY589754 JOU589754 JYQ589754 KIM589754 KSI589754 LCE589754 LMA589754 LVW589754 MFS589754 MPO589754 MZK589754 NJG589754 NTC589754 OCY589754 OMU589754 OWQ589754 PGM589754 PQI589754 QAE589754 QKA589754 QTW589754 RDS589754 RNO589754 RXK589754 SHG589754 SRC589754 TAY589754 TKU589754 TUQ589754 UEM589754 UOI589754 UYE589754 VIA589754 VRW589754 WBS589754 WLO589754 WVK589754 IY655290 SU655290 ACQ655290 AMM655290 AWI655290 BGE655290 BQA655290 BZW655290 CJS655290 CTO655290 DDK655290 DNG655290 DXC655290 EGY655290 EQU655290 FAQ655290 FKM655290 FUI655290 GEE655290 GOA655290 GXW655290 HHS655290 HRO655290 IBK655290 ILG655290 IVC655290 JEY655290 JOU655290 JYQ655290 KIM655290 KSI655290 LCE655290 LMA655290 LVW655290 MFS655290 MPO655290 MZK655290 NJG655290 NTC655290 OCY655290 OMU655290 OWQ655290 PGM655290 PQI655290 QAE655290 QKA655290 QTW655290 RDS655290 RNO655290 RXK655290 SHG655290 SRC655290 TAY655290 TKU655290 TUQ655290 UEM655290 UOI655290 UYE655290 VIA655290 VRW655290 WBS655290 WLO655290 WVK655290 IY720826 SU720826 ACQ720826 AMM720826 AWI720826 BGE720826 BQA720826 BZW720826 CJS720826 CTO720826 DDK720826 DNG720826 DXC720826 EGY720826 EQU720826 FAQ720826 FKM720826 FUI720826 GEE720826 GOA720826 GXW720826 HHS720826 HRO720826 IBK720826 ILG720826 IVC720826 JEY720826 JOU720826 JYQ720826 KIM720826 KSI720826 LCE720826 LMA720826 LVW720826 MFS720826 MPO720826 MZK720826 NJG720826 NTC720826 OCY720826 OMU720826 OWQ720826 PGM720826 PQI720826 QAE720826 QKA720826 QTW720826 RDS720826 RNO720826 RXK720826 SHG720826 SRC720826 TAY720826 TKU720826 TUQ720826 UEM720826 UOI720826 UYE720826 VIA720826 VRW720826 WBS720826 WLO720826 WVK720826 IY786362 SU786362 ACQ786362 AMM786362 AWI786362 BGE786362 BQA786362 BZW786362 CJS786362 CTO786362 DDK786362 DNG786362 DXC786362 EGY786362 EQU786362 FAQ786362 FKM786362 FUI786362 GEE786362 GOA786362 GXW786362 HHS786362 HRO786362 IBK786362 ILG786362 IVC786362 JEY786362 JOU786362 JYQ786362 KIM786362 KSI786362 LCE786362 LMA786362 LVW786362 MFS786362 MPO786362 MZK786362 NJG786362 NTC786362 OCY786362 OMU786362 OWQ786362 PGM786362 PQI786362 QAE786362 QKA786362 QTW786362 RDS786362 RNO786362 RXK786362 SHG786362 SRC786362 TAY786362 TKU786362 TUQ786362 UEM786362 UOI786362 UYE786362 VIA786362 VRW786362 WBS786362 WLO786362 WVK786362 IY851898 SU851898 ACQ851898 AMM851898 AWI851898 BGE851898 BQA851898 BZW851898 CJS851898 CTO851898 DDK851898 DNG851898 DXC851898 EGY851898 EQU851898 FAQ851898 FKM851898 FUI851898 GEE851898 GOA851898 GXW851898 HHS851898 HRO851898 IBK851898 ILG851898 IVC851898 JEY851898 JOU851898 JYQ851898 KIM851898 KSI851898 LCE851898 LMA851898 LVW851898 MFS851898 MPO851898 MZK851898 NJG851898 NTC851898 OCY851898 OMU851898 OWQ851898 PGM851898 PQI851898 QAE851898 QKA851898 QTW851898 RDS851898 RNO851898 RXK851898 SHG851898 SRC851898 TAY851898 TKU851898 TUQ851898 UEM851898 UOI851898 UYE851898 VIA851898 VRW851898 WBS851898 WLO851898 WVK851898 IY917434 SU917434 ACQ917434 AMM917434 AWI917434 BGE917434 BQA917434 BZW917434 CJS917434 CTO917434 DDK917434 DNG917434 DXC917434 EGY917434 EQU917434 FAQ917434 FKM917434 FUI917434 GEE917434 GOA917434 GXW917434 HHS917434 HRO917434 IBK917434 ILG917434 IVC917434 JEY917434 JOU917434 JYQ917434 KIM917434 KSI917434 LCE917434 LMA917434 LVW917434 MFS917434 MPO917434 MZK917434 NJG917434 NTC917434 OCY917434 OMU917434 OWQ917434 PGM917434 PQI917434 QAE917434 QKA917434 QTW917434 RDS917434 RNO917434 RXK917434 SHG917434 SRC917434 TAY917434 TKU917434 TUQ917434 UEM917434 UOI917434 UYE917434 VIA917434 VRW917434 WBS917434 WLO917434 WVK917434 IY982970 SU982970 ACQ982970 AMM982970 AWI982970 BGE982970 BQA982970 BZW982970 CJS982970 CTO982970 DDK982970 DNG982970 DXC982970 EGY982970 EQU982970 FAQ982970 FKM982970 FUI982970 GEE982970 GOA982970 GXW982970 HHS982970 HRO982970 IBK982970 ILG982970 IVC982970 JEY982970 JOU982970 JYQ982970 KIM982970 KSI982970 LCE982970 LMA982970 LVW982970 MFS982970 MPO982970 MZK982970 NJG982970 NTC982970 OCY982970 OMU982970 OWQ982970 PGM982970 PQI982970 QAE982970 QKA982970 QTW982970 RDS982970 RNO982970 RXK982970 SHG982970 SRC982970 TAY982970 TKU982970 TUQ982970 UEM982970 UOI982970 UYE982970 VIA982970 VRW982970 WBS982970 WLO982970 WVK982970">
      <formula1>"Q1, Q2, Q3, Q4"</formula1>
    </dataValidation>
    <dataValidation type="list" allowBlank="1" showInputMessage="1" showErrorMessage="1" sqref="IT17:IY17 WVF982972:WVK982972 WLJ982972:WLO982972 WBN982972:WBS982972 VRR982972:VRW982972 VHV982972:VIA982972 UXZ982972:UYE982972 UOD982972:UOI982972 UEH982972:UEM982972 TUL982972:TUQ982972 TKP982972:TKU982972 TAT982972:TAY982972 SQX982972:SRC982972 SHB982972:SHG982972 RXF982972:RXK982972 RNJ982972:RNO982972 RDN982972:RDS982972 QTR982972:QTW982972 QJV982972:QKA982972 PZZ982972:QAE982972 PQD982972:PQI982972 PGH982972:PGM982972 OWL982972:OWQ982972 OMP982972:OMU982972 OCT982972:OCY982972 NSX982972:NTC982972 NJB982972:NJG982972 MZF982972:MZK982972 MPJ982972:MPO982972 MFN982972:MFS982972 LVR982972:LVW982972 LLV982972:LMA982972 LBZ982972:LCE982972 KSD982972:KSI982972 KIH982972:KIM982972 JYL982972:JYQ982972 JOP982972:JOU982972 JET982972:JEY982972 IUX982972:IVC982972 ILB982972:ILG982972 IBF982972:IBK982972 HRJ982972:HRO982972 HHN982972:HHS982972 GXR982972:GXW982972 GNV982972:GOA982972 GDZ982972:GEE982972 FUD982972:FUI982972 FKH982972:FKM982972 FAL982972:FAQ982972 EQP982972:EQU982972 EGT982972:EGY982972 DWX982972:DXC982972 DNB982972:DNG982972 DDF982972:DDK982972 CTJ982972:CTO982972 CJN982972:CJS982972 BZR982972:BZW982972 BPV982972:BQA982972 BFZ982972:BGE982972 AWD982972:AWI982972 AMH982972:AMM982972 ACL982972:ACQ982972 SP982972:SU982972 IT982972:IY982972 G982972:J982972 WVF917436:WVK917436 WLJ917436:WLO917436 WBN917436:WBS917436 VRR917436:VRW917436 VHV917436:VIA917436 UXZ917436:UYE917436 UOD917436:UOI917436 UEH917436:UEM917436 TUL917436:TUQ917436 TKP917436:TKU917436 TAT917436:TAY917436 SQX917436:SRC917436 SHB917436:SHG917436 RXF917436:RXK917436 RNJ917436:RNO917436 RDN917436:RDS917436 QTR917436:QTW917436 QJV917436:QKA917436 PZZ917436:QAE917436 PQD917436:PQI917436 PGH917436:PGM917436 OWL917436:OWQ917436 OMP917436:OMU917436 OCT917436:OCY917436 NSX917436:NTC917436 NJB917436:NJG917436 MZF917436:MZK917436 MPJ917436:MPO917436 MFN917436:MFS917436 LVR917436:LVW917436 LLV917436:LMA917436 LBZ917436:LCE917436 KSD917436:KSI917436 KIH917436:KIM917436 JYL917436:JYQ917436 JOP917436:JOU917436 JET917436:JEY917436 IUX917436:IVC917436 ILB917436:ILG917436 IBF917436:IBK917436 HRJ917436:HRO917436 HHN917436:HHS917436 GXR917436:GXW917436 GNV917436:GOA917436 GDZ917436:GEE917436 FUD917436:FUI917436 FKH917436:FKM917436 FAL917436:FAQ917436 EQP917436:EQU917436 EGT917436:EGY917436 DWX917436:DXC917436 DNB917436:DNG917436 DDF917436:DDK917436 CTJ917436:CTO917436 CJN917436:CJS917436 BZR917436:BZW917436 BPV917436:BQA917436 BFZ917436:BGE917436 AWD917436:AWI917436 AMH917436:AMM917436 ACL917436:ACQ917436 SP917436:SU917436 IT917436:IY917436 G917436:J917436 WVF851900:WVK851900 WLJ851900:WLO851900 WBN851900:WBS851900 VRR851900:VRW851900 VHV851900:VIA851900 UXZ851900:UYE851900 UOD851900:UOI851900 UEH851900:UEM851900 TUL851900:TUQ851900 TKP851900:TKU851900 TAT851900:TAY851900 SQX851900:SRC851900 SHB851900:SHG851900 RXF851900:RXK851900 RNJ851900:RNO851900 RDN851900:RDS851900 QTR851900:QTW851900 QJV851900:QKA851900 PZZ851900:QAE851900 PQD851900:PQI851900 PGH851900:PGM851900 OWL851900:OWQ851900 OMP851900:OMU851900 OCT851900:OCY851900 NSX851900:NTC851900 NJB851900:NJG851900 MZF851900:MZK851900 MPJ851900:MPO851900 MFN851900:MFS851900 LVR851900:LVW851900 LLV851900:LMA851900 LBZ851900:LCE851900 KSD851900:KSI851900 KIH851900:KIM851900 JYL851900:JYQ851900 JOP851900:JOU851900 JET851900:JEY851900 IUX851900:IVC851900 ILB851900:ILG851900 IBF851900:IBK851900 HRJ851900:HRO851900 HHN851900:HHS851900 GXR851900:GXW851900 GNV851900:GOA851900 GDZ851900:GEE851900 FUD851900:FUI851900 FKH851900:FKM851900 FAL851900:FAQ851900 EQP851900:EQU851900 EGT851900:EGY851900 DWX851900:DXC851900 DNB851900:DNG851900 DDF851900:DDK851900 CTJ851900:CTO851900 CJN851900:CJS851900 BZR851900:BZW851900 BPV851900:BQA851900 BFZ851900:BGE851900 AWD851900:AWI851900 AMH851900:AMM851900 ACL851900:ACQ851900 SP851900:SU851900 IT851900:IY851900 G851900:J851900 WVF786364:WVK786364 WLJ786364:WLO786364 WBN786364:WBS786364 VRR786364:VRW786364 VHV786364:VIA786364 UXZ786364:UYE786364 UOD786364:UOI786364 UEH786364:UEM786364 TUL786364:TUQ786364 TKP786364:TKU786364 TAT786364:TAY786364 SQX786364:SRC786364 SHB786364:SHG786364 RXF786364:RXK786364 RNJ786364:RNO786364 RDN786364:RDS786364 QTR786364:QTW786364 QJV786364:QKA786364 PZZ786364:QAE786364 PQD786364:PQI786364 PGH786364:PGM786364 OWL786364:OWQ786364 OMP786364:OMU786364 OCT786364:OCY786364 NSX786364:NTC786364 NJB786364:NJG786364 MZF786364:MZK786364 MPJ786364:MPO786364 MFN786364:MFS786364 LVR786364:LVW786364 LLV786364:LMA786364 LBZ786364:LCE786364 KSD786364:KSI786364 KIH786364:KIM786364 JYL786364:JYQ786364 JOP786364:JOU786364 JET786364:JEY786364 IUX786364:IVC786364 ILB786364:ILG786364 IBF786364:IBK786364 HRJ786364:HRO786364 HHN786364:HHS786364 GXR786364:GXW786364 GNV786364:GOA786364 GDZ786364:GEE786364 FUD786364:FUI786364 FKH786364:FKM786364 FAL786364:FAQ786364 EQP786364:EQU786364 EGT786364:EGY786364 DWX786364:DXC786364 DNB786364:DNG786364 DDF786364:DDK786364 CTJ786364:CTO786364 CJN786364:CJS786364 BZR786364:BZW786364 BPV786364:BQA786364 BFZ786364:BGE786364 AWD786364:AWI786364 AMH786364:AMM786364 ACL786364:ACQ786364 SP786364:SU786364 IT786364:IY786364 G786364:J786364 WVF720828:WVK720828 WLJ720828:WLO720828 WBN720828:WBS720828 VRR720828:VRW720828 VHV720828:VIA720828 UXZ720828:UYE720828 UOD720828:UOI720828 UEH720828:UEM720828 TUL720828:TUQ720828 TKP720828:TKU720828 TAT720828:TAY720828 SQX720828:SRC720828 SHB720828:SHG720828 RXF720828:RXK720828 RNJ720828:RNO720828 RDN720828:RDS720828 QTR720828:QTW720828 QJV720828:QKA720828 PZZ720828:QAE720828 PQD720828:PQI720828 PGH720828:PGM720828 OWL720828:OWQ720828 OMP720828:OMU720828 OCT720828:OCY720828 NSX720828:NTC720828 NJB720828:NJG720828 MZF720828:MZK720828 MPJ720828:MPO720828 MFN720828:MFS720828 LVR720828:LVW720828 LLV720828:LMA720828 LBZ720828:LCE720828 KSD720828:KSI720828 KIH720828:KIM720828 JYL720828:JYQ720828 JOP720828:JOU720828 JET720828:JEY720828 IUX720828:IVC720828 ILB720828:ILG720828 IBF720828:IBK720828 HRJ720828:HRO720828 HHN720828:HHS720828 GXR720828:GXW720828 GNV720828:GOA720828 GDZ720828:GEE720828 FUD720828:FUI720828 FKH720828:FKM720828 FAL720828:FAQ720828 EQP720828:EQU720828 EGT720828:EGY720828 DWX720828:DXC720828 DNB720828:DNG720828 DDF720828:DDK720828 CTJ720828:CTO720828 CJN720828:CJS720828 BZR720828:BZW720828 BPV720828:BQA720828 BFZ720828:BGE720828 AWD720828:AWI720828 AMH720828:AMM720828 ACL720828:ACQ720828 SP720828:SU720828 IT720828:IY720828 G720828:J720828 WVF655292:WVK655292 WLJ655292:WLO655292 WBN655292:WBS655292 VRR655292:VRW655292 VHV655292:VIA655292 UXZ655292:UYE655292 UOD655292:UOI655292 UEH655292:UEM655292 TUL655292:TUQ655292 TKP655292:TKU655292 TAT655292:TAY655292 SQX655292:SRC655292 SHB655292:SHG655292 RXF655292:RXK655292 RNJ655292:RNO655292 RDN655292:RDS655292 QTR655292:QTW655292 QJV655292:QKA655292 PZZ655292:QAE655292 PQD655292:PQI655292 PGH655292:PGM655292 OWL655292:OWQ655292 OMP655292:OMU655292 OCT655292:OCY655292 NSX655292:NTC655292 NJB655292:NJG655292 MZF655292:MZK655292 MPJ655292:MPO655292 MFN655292:MFS655292 LVR655292:LVW655292 LLV655292:LMA655292 LBZ655292:LCE655292 KSD655292:KSI655292 KIH655292:KIM655292 JYL655292:JYQ655292 JOP655292:JOU655292 JET655292:JEY655292 IUX655292:IVC655292 ILB655292:ILG655292 IBF655292:IBK655292 HRJ655292:HRO655292 HHN655292:HHS655292 GXR655292:GXW655292 GNV655292:GOA655292 GDZ655292:GEE655292 FUD655292:FUI655292 FKH655292:FKM655292 FAL655292:FAQ655292 EQP655292:EQU655292 EGT655292:EGY655292 DWX655292:DXC655292 DNB655292:DNG655292 DDF655292:DDK655292 CTJ655292:CTO655292 CJN655292:CJS655292 BZR655292:BZW655292 BPV655292:BQA655292 BFZ655292:BGE655292 AWD655292:AWI655292 AMH655292:AMM655292 ACL655292:ACQ655292 SP655292:SU655292 IT655292:IY655292 G655292:J655292 WVF589756:WVK589756 WLJ589756:WLO589756 WBN589756:WBS589756 VRR589756:VRW589756 VHV589756:VIA589756 UXZ589756:UYE589756 UOD589756:UOI589756 UEH589756:UEM589756 TUL589756:TUQ589756 TKP589756:TKU589756 TAT589756:TAY589756 SQX589756:SRC589756 SHB589756:SHG589756 RXF589756:RXK589756 RNJ589756:RNO589756 RDN589756:RDS589756 QTR589756:QTW589756 QJV589756:QKA589756 PZZ589756:QAE589756 PQD589756:PQI589756 PGH589756:PGM589756 OWL589756:OWQ589756 OMP589756:OMU589756 OCT589756:OCY589756 NSX589756:NTC589756 NJB589756:NJG589756 MZF589756:MZK589756 MPJ589756:MPO589756 MFN589756:MFS589756 LVR589756:LVW589756 LLV589756:LMA589756 LBZ589756:LCE589756 KSD589756:KSI589756 KIH589756:KIM589756 JYL589756:JYQ589756 JOP589756:JOU589756 JET589756:JEY589756 IUX589756:IVC589756 ILB589756:ILG589756 IBF589756:IBK589756 HRJ589756:HRO589756 HHN589756:HHS589756 GXR589756:GXW589756 GNV589756:GOA589756 GDZ589756:GEE589756 FUD589756:FUI589756 FKH589756:FKM589756 FAL589756:FAQ589756 EQP589756:EQU589756 EGT589756:EGY589756 DWX589756:DXC589756 DNB589756:DNG589756 DDF589756:DDK589756 CTJ589756:CTO589756 CJN589756:CJS589756 BZR589756:BZW589756 BPV589756:BQA589756 BFZ589756:BGE589756 AWD589756:AWI589756 AMH589756:AMM589756 ACL589756:ACQ589756 SP589756:SU589756 IT589756:IY589756 G589756:J589756 WVF524220:WVK524220 WLJ524220:WLO524220 WBN524220:WBS524220 VRR524220:VRW524220 VHV524220:VIA524220 UXZ524220:UYE524220 UOD524220:UOI524220 UEH524220:UEM524220 TUL524220:TUQ524220 TKP524220:TKU524220 TAT524220:TAY524220 SQX524220:SRC524220 SHB524220:SHG524220 RXF524220:RXK524220 RNJ524220:RNO524220 RDN524220:RDS524220 QTR524220:QTW524220 QJV524220:QKA524220 PZZ524220:QAE524220 PQD524220:PQI524220 PGH524220:PGM524220 OWL524220:OWQ524220 OMP524220:OMU524220 OCT524220:OCY524220 NSX524220:NTC524220 NJB524220:NJG524220 MZF524220:MZK524220 MPJ524220:MPO524220 MFN524220:MFS524220 LVR524220:LVW524220 LLV524220:LMA524220 LBZ524220:LCE524220 KSD524220:KSI524220 KIH524220:KIM524220 JYL524220:JYQ524220 JOP524220:JOU524220 JET524220:JEY524220 IUX524220:IVC524220 ILB524220:ILG524220 IBF524220:IBK524220 HRJ524220:HRO524220 HHN524220:HHS524220 GXR524220:GXW524220 GNV524220:GOA524220 GDZ524220:GEE524220 FUD524220:FUI524220 FKH524220:FKM524220 FAL524220:FAQ524220 EQP524220:EQU524220 EGT524220:EGY524220 DWX524220:DXC524220 DNB524220:DNG524220 DDF524220:DDK524220 CTJ524220:CTO524220 CJN524220:CJS524220 BZR524220:BZW524220 BPV524220:BQA524220 BFZ524220:BGE524220 AWD524220:AWI524220 AMH524220:AMM524220 ACL524220:ACQ524220 SP524220:SU524220 IT524220:IY524220 G524220:J524220 WVF458684:WVK458684 WLJ458684:WLO458684 WBN458684:WBS458684 VRR458684:VRW458684 VHV458684:VIA458684 UXZ458684:UYE458684 UOD458684:UOI458684 UEH458684:UEM458684 TUL458684:TUQ458684 TKP458684:TKU458684 TAT458684:TAY458684 SQX458684:SRC458684 SHB458684:SHG458684 RXF458684:RXK458684 RNJ458684:RNO458684 RDN458684:RDS458684 QTR458684:QTW458684 QJV458684:QKA458684 PZZ458684:QAE458684 PQD458684:PQI458684 PGH458684:PGM458684 OWL458684:OWQ458684 OMP458684:OMU458684 OCT458684:OCY458684 NSX458684:NTC458684 NJB458684:NJG458684 MZF458684:MZK458684 MPJ458684:MPO458684 MFN458684:MFS458684 LVR458684:LVW458684 LLV458684:LMA458684 LBZ458684:LCE458684 KSD458684:KSI458684 KIH458684:KIM458684 JYL458684:JYQ458684 JOP458684:JOU458684 JET458684:JEY458684 IUX458684:IVC458684 ILB458684:ILG458684 IBF458684:IBK458684 HRJ458684:HRO458684 HHN458684:HHS458684 GXR458684:GXW458684 GNV458684:GOA458684 GDZ458684:GEE458684 FUD458684:FUI458684 FKH458684:FKM458684 FAL458684:FAQ458684 EQP458684:EQU458684 EGT458684:EGY458684 DWX458684:DXC458684 DNB458684:DNG458684 DDF458684:DDK458684 CTJ458684:CTO458684 CJN458684:CJS458684 BZR458684:BZW458684 BPV458684:BQA458684 BFZ458684:BGE458684 AWD458684:AWI458684 AMH458684:AMM458684 ACL458684:ACQ458684 SP458684:SU458684 IT458684:IY458684 G458684:J458684 WVF393148:WVK393148 WLJ393148:WLO393148 WBN393148:WBS393148 VRR393148:VRW393148 VHV393148:VIA393148 UXZ393148:UYE393148 UOD393148:UOI393148 UEH393148:UEM393148 TUL393148:TUQ393148 TKP393148:TKU393148 TAT393148:TAY393148 SQX393148:SRC393148 SHB393148:SHG393148 RXF393148:RXK393148 RNJ393148:RNO393148 RDN393148:RDS393148 QTR393148:QTW393148 QJV393148:QKA393148 PZZ393148:QAE393148 PQD393148:PQI393148 PGH393148:PGM393148 OWL393148:OWQ393148 OMP393148:OMU393148 OCT393148:OCY393148 NSX393148:NTC393148 NJB393148:NJG393148 MZF393148:MZK393148 MPJ393148:MPO393148 MFN393148:MFS393148 LVR393148:LVW393148 LLV393148:LMA393148 LBZ393148:LCE393148 KSD393148:KSI393148 KIH393148:KIM393148 JYL393148:JYQ393148 JOP393148:JOU393148 JET393148:JEY393148 IUX393148:IVC393148 ILB393148:ILG393148 IBF393148:IBK393148 HRJ393148:HRO393148 HHN393148:HHS393148 GXR393148:GXW393148 GNV393148:GOA393148 GDZ393148:GEE393148 FUD393148:FUI393148 FKH393148:FKM393148 FAL393148:FAQ393148 EQP393148:EQU393148 EGT393148:EGY393148 DWX393148:DXC393148 DNB393148:DNG393148 DDF393148:DDK393148 CTJ393148:CTO393148 CJN393148:CJS393148 BZR393148:BZW393148 BPV393148:BQA393148 BFZ393148:BGE393148 AWD393148:AWI393148 AMH393148:AMM393148 ACL393148:ACQ393148 SP393148:SU393148 IT393148:IY393148 G393148:J393148 WVF327612:WVK327612 WLJ327612:WLO327612 WBN327612:WBS327612 VRR327612:VRW327612 VHV327612:VIA327612 UXZ327612:UYE327612 UOD327612:UOI327612 UEH327612:UEM327612 TUL327612:TUQ327612 TKP327612:TKU327612 TAT327612:TAY327612 SQX327612:SRC327612 SHB327612:SHG327612 RXF327612:RXK327612 RNJ327612:RNO327612 RDN327612:RDS327612 QTR327612:QTW327612 QJV327612:QKA327612 PZZ327612:QAE327612 PQD327612:PQI327612 PGH327612:PGM327612 OWL327612:OWQ327612 OMP327612:OMU327612 OCT327612:OCY327612 NSX327612:NTC327612 NJB327612:NJG327612 MZF327612:MZK327612 MPJ327612:MPO327612 MFN327612:MFS327612 LVR327612:LVW327612 LLV327612:LMA327612 LBZ327612:LCE327612 KSD327612:KSI327612 KIH327612:KIM327612 JYL327612:JYQ327612 JOP327612:JOU327612 JET327612:JEY327612 IUX327612:IVC327612 ILB327612:ILG327612 IBF327612:IBK327612 HRJ327612:HRO327612 HHN327612:HHS327612 GXR327612:GXW327612 GNV327612:GOA327612 GDZ327612:GEE327612 FUD327612:FUI327612 FKH327612:FKM327612 FAL327612:FAQ327612 EQP327612:EQU327612 EGT327612:EGY327612 DWX327612:DXC327612 DNB327612:DNG327612 DDF327612:DDK327612 CTJ327612:CTO327612 CJN327612:CJS327612 BZR327612:BZW327612 BPV327612:BQA327612 BFZ327612:BGE327612 AWD327612:AWI327612 AMH327612:AMM327612 ACL327612:ACQ327612 SP327612:SU327612 IT327612:IY327612 G327612:J327612 WVF262076:WVK262076 WLJ262076:WLO262076 WBN262076:WBS262076 VRR262076:VRW262076 VHV262076:VIA262076 UXZ262076:UYE262076 UOD262076:UOI262076 UEH262076:UEM262076 TUL262076:TUQ262076 TKP262076:TKU262076 TAT262076:TAY262076 SQX262076:SRC262076 SHB262076:SHG262076 RXF262076:RXK262076 RNJ262076:RNO262076 RDN262076:RDS262076 QTR262076:QTW262076 QJV262076:QKA262076 PZZ262076:QAE262076 PQD262076:PQI262076 PGH262076:PGM262076 OWL262076:OWQ262076 OMP262076:OMU262076 OCT262076:OCY262076 NSX262076:NTC262076 NJB262076:NJG262076 MZF262076:MZK262076 MPJ262076:MPO262076 MFN262076:MFS262076 LVR262076:LVW262076 LLV262076:LMA262076 LBZ262076:LCE262076 KSD262076:KSI262076 KIH262076:KIM262076 JYL262076:JYQ262076 JOP262076:JOU262076 JET262076:JEY262076 IUX262076:IVC262076 ILB262076:ILG262076 IBF262076:IBK262076 HRJ262076:HRO262076 HHN262076:HHS262076 GXR262076:GXW262076 GNV262076:GOA262076 GDZ262076:GEE262076 FUD262076:FUI262076 FKH262076:FKM262076 FAL262076:FAQ262076 EQP262076:EQU262076 EGT262076:EGY262076 DWX262076:DXC262076 DNB262076:DNG262076 DDF262076:DDK262076 CTJ262076:CTO262076 CJN262076:CJS262076 BZR262076:BZW262076 BPV262076:BQA262076 BFZ262076:BGE262076 AWD262076:AWI262076 AMH262076:AMM262076 ACL262076:ACQ262076 SP262076:SU262076 IT262076:IY262076 G262076:J262076 WVF196540:WVK196540 WLJ196540:WLO196540 WBN196540:WBS196540 VRR196540:VRW196540 VHV196540:VIA196540 UXZ196540:UYE196540 UOD196540:UOI196540 UEH196540:UEM196540 TUL196540:TUQ196540 TKP196540:TKU196540 TAT196540:TAY196540 SQX196540:SRC196540 SHB196540:SHG196540 RXF196540:RXK196540 RNJ196540:RNO196540 RDN196540:RDS196540 QTR196540:QTW196540 QJV196540:QKA196540 PZZ196540:QAE196540 PQD196540:PQI196540 PGH196540:PGM196540 OWL196540:OWQ196540 OMP196540:OMU196540 OCT196540:OCY196540 NSX196540:NTC196540 NJB196540:NJG196540 MZF196540:MZK196540 MPJ196540:MPO196540 MFN196540:MFS196540 LVR196540:LVW196540 LLV196540:LMA196540 LBZ196540:LCE196540 KSD196540:KSI196540 KIH196540:KIM196540 JYL196540:JYQ196540 JOP196540:JOU196540 JET196540:JEY196540 IUX196540:IVC196540 ILB196540:ILG196540 IBF196540:IBK196540 HRJ196540:HRO196540 HHN196540:HHS196540 GXR196540:GXW196540 GNV196540:GOA196540 GDZ196540:GEE196540 FUD196540:FUI196540 FKH196540:FKM196540 FAL196540:FAQ196540 EQP196540:EQU196540 EGT196540:EGY196540 DWX196540:DXC196540 DNB196540:DNG196540 DDF196540:DDK196540 CTJ196540:CTO196540 CJN196540:CJS196540 BZR196540:BZW196540 BPV196540:BQA196540 BFZ196540:BGE196540 AWD196540:AWI196540 AMH196540:AMM196540 ACL196540:ACQ196540 SP196540:SU196540 IT196540:IY196540 G196540:J196540 WVF131004:WVK131004 WLJ131004:WLO131004 WBN131004:WBS131004 VRR131004:VRW131004 VHV131004:VIA131004 UXZ131004:UYE131004 UOD131004:UOI131004 UEH131004:UEM131004 TUL131004:TUQ131004 TKP131004:TKU131004 TAT131004:TAY131004 SQX131004:SRC131004 SHB131004:SHG131004 RXF131004:RXK131004 RNJ131004:RNO131004 RDN131004:RDS131004 QTR131004:QTW131004 QJV131004:QKA131004 PZZ131004:QAE131004 PQD131004:PQI131004 PGH131004:PGM131004 OWL131004:OWQ131004 OMP131004:OMU131004 OCT131004:OCY131004 NSX131004:NTC131004 NJB131004:NJG131004 MZF131004:MZK131004 MPJ131004:MPO131004 MFN131004:MFS131004 LVR131004:LVW131004 LLV131004:LMA131004 LBZ131004:LCE131004 KSD131004:KSI131004 KIH131004:KIM131004 JYL131004:JYQ131004 JOP131004:JOU131004 JET131004:JEY131004 IUX131004:IVC131004 ILB131004:ILG131004 IBF131004:IBK131004 HRJ131004:HRO131004 HHN131004:HHS131004 GXR131004:GXW131004 GNV131004:GOA131004 GDZ131004:GEE131004 FUD131004:FUI131004 FKH131004:FKM131004 FAL131004:FAQ131004 EQP131004:EQU131004 EGT131004:EGY131004 DWX131004:DXC131004 DNB131004:DNG131004 DDF131004:DDK131004 CTJ131004:CTO131004 CJN131004:CJS131004 BZR131004:BZW131004 BPV131004:BQA131004 BFZ131004:BGE131004 AWD131004:AWI131004 AMH131004:AMM131004 ACL131004:ACQ131004 SP131004:SU131004 IT131004:IY131004 G131004:J131004 WVF65468:WVK65468 WLJ65468:WLO65468 WBN65468:WBS65468 VRR65468:VRW65468 VHV65468:VIA65468 UXZ65468:UYE65468 UOD65468:UOI65468 UEH65468:UEM65468 TUL65468:TUQ65468 TKP65468:TKU65468 TAT65468:TAY65468 SQX65468:SRC65468 SHB65468:SHG65468 RXF65468:RXK65468 RNJ65468:RNO65468 RDN65468:RDS65468 QTR65468:QTW65468 QJV65468:QKA65468 PZZ65468:QAE65468 PQD65468:PQI65468 PGH65468:PGM65468 OWL65468:OWQ65468 OMP65468:OMU65468 OCT65468:OCY65468 NSX65468:NTC65468 NJB65468:NJG65468 MZF65468:MZK65468 MPJ65468:MPO65468 MFN65468:MFS65468 LVR65468:LVW65468 LLV65468:LMA65468 LBZ65468:LCE65468 KSD65468:KSI65468 KIH65468:KIM65468 JYL65468:JYQ65468 JOP65468:JOU65468 JET65468:JEY65468 IUX65468:IVC65468 ILB65468:ILG65468 IBF65468:IBK65468 HRJ65468:HRO65468 HHN65468:HHS65468 GXR65468:GXW65468 GNV65468:GOA65468 GDZ65468:GEE65468 FUD65468:FUI65468 FKH65468:FKM65468 FAL65468:FAQ65468 EQP65468:EQU65468 EGT65468:EGY65468 DWX65468:DXC65468 DNB65468:DNG65468 DDF65468:DDK65468 CTJ65468:CTO65468 CJN65468:CJS65468 BZR65468:BZW65468 BPV65468:BQA65468 BFZ65468:BGE65468 AWD65468:AWI65468 AMH65468:AMM65468 ACL65468:ACQ65468 SP65468:SU65468 IT65468:IY65468 G65468:J65468 WVF17:WVK17 WLJ17:WLO17 WBN17:WBS17 VRR17:VRW17 VHV17:VIA17 UXZ17:UYE17 UOD17:UOI17 UEH17:UEM17 TUL17:TUQ17 TKP17:TKU17 TAT17:TAY17 SQX17:SRC17 SHB17:SHG17 RXF17:RXK17 RNJ17:RNO17 RDN17:RDS17 QTR17:QTW17 QJV17:QKA17 PZZ17:QAE17 PQD17:PQI17 PGH17:PGM17 OWL17:OWQ17 OMP17:OMU17 OCT17:OCY17 NSX17:NTC17 NJB17:NJG17 MZF17:MZK17 MPJ17:MPO17 MFN17:MFS17 LVR17:LVW17 LLV17:LMA17 LBZ17:LCE17 KSD17:KSI17 KIH17:KIM17 JYL17:JYQ17 JOP17:JOU17 JET17:JEY17 IUX17:IVC17 ILB17:ILG17 IBF17:IBK17 HRJ17:HRO17 HHN17:HHS17 GXR17:GXW17 GNV17:GOA17 GDZ17:GEE17 FUD17:FUI17 FKH17:FKM17 FAL17:FAQ17 EQP17:EQU17 EGT17:EGY17 DWX17:DXC17 DNB17:DNG17 DDF17:DDK17 CTJ17:CTO17 CJN17:CJS17 BZR17:BZW17 BPV17:BQA17 BFZ17:BGE17 AWD17:AWI17 AMH17:AMM17 ACL17:ACQ17 SP17:SU17 J17">
      <formula1>$R$3:$R$24</formula1>
    </dataValidation>
    <dataValidation type="list" allowBlank="1" showInputMessage="1" showErrorMessage="1" sqref="WVG983017 H65513 IU65513 SQ65513 ACM65513 AMI65513 AWE65513 BGA65513 BPW65513 BZS65513 CJO65513 CTK65513 DDG65513 DNC65513 DWY65513 EGU65513 EQQ65513 FAM65513 FKI65513 FUE65513 GEA65513 GNW65513 GXS65513 HHO65513 HRK65513 IBG65513 ILC65513 IUY65513 JEU65513 JOQ65513 JYM65513 KII65513 KSE65513 LCA65513 LLW65513 LVS65513 MFO65513 MPK65513 MZG65513 NJC65513 NSY65513 OCU65513 OMQ65513 OWM65513 PGI65513 PQE65513 QAA65513 QJW65513 QTS65513 RDO65513 RNK65513 RXG65513 SHC65513 SQY65513 TAU65513 TKQ65513 TUM65513 UEI65513 UOE65513 UYA65513 VHW65513 VRS65513 WBO65513 WLK65513 WVG65513 H131049 IU131049 SQ131049 ACM131049 AMI131049 AWE131049 BGA131049 BPW131049 BZS131049 CJO131049 CTK131049 DDG131049 DNC131049 DWY131049 EGU131049 EQQ131049 FAM131049 FKI131049 FUE131049 GEA131049 GNW131049 GXS131049 HHO131049 HRK131049 IBG131049 ILC131049 IUY131049 JEU131049 JOQ131049 JYM131049 KII131049 KSE131049 LCA131049 LLW131049 LVS131049 MFO131049 MPK131049 MZG131049 NJC131049 NSY131049 OCU131049 OMQ131049 OWM131049 PGI131049 PQE131049 QAA131049 QJW131049 QTS131049 RDO131049 RNK131049 RXG131049 SHC131049 SQY131049 TAU131049 TKQ131049 TUM131049 UEI131049 UOE131049 UYA131049 VHW131049 VRS131049 WBO131049 WLK131049 WVG131049 H196585 IU196585 SQ196585 ACM196585 AMI196585 AWE196585 BGA196585 BPW196585 BZS196585 CJO196585 CTK196585 DDG196585 DNC196585 DWY196585 EGU196585 EQQ196585 FAM196585 FKI196585 FUE196585 GEA196585 GNW196585 GXS196585 HHO196585 HRK196585 IBG196585 ILC196585 IUY196585 JEU196585 JOQ196585 JYM196585 KII196585 KSE196585 LCA196585 LLW196585 LVS196585 MFO196585 MPK196585 MZG196585 NJC196585 NSY196585 OCU196585 OMQ196585 OWM196585 PGI196585 PQE196585 QAA196585 QJW196585 QTS196585 RDO196585 RNK196585 RXG196585 SHC196585 SQY196585 TAU196585 TKQ196585 TUM196585 UEI196585 UOE196585 UYA196585 VHW196585 VRS196585 WBO196585 WLK196585 WVG196585 H262121 IU262121 SQ262121 ACM262121 AMI262121 AWE262121 BGA262121 BPW262121 BZS262121 CJO262121 CTK262121 DDG262121 DNC262121 DWY262121 EGU262121 EQQ262121 FAM262121 FKI262121 FUE262121 GEA262121 GNW262121 GXS262121 HHO262121 HRK262121 IBG262121 ILC262121 IUY262121 JEU262121 JOQ262121 JYM262121 KII262121 KSE262121 LCA262121 LLW262121 LVS262121 MFO262121 MPK262121 MZG262121 NJC262121 NSY262121 OCU262121 OMQ262121 OWM262121 PGI262121 PQE262121 QAA262121 QJW262121 QTS262121 RDO262121 RNK262121 RXG262121 SHC262121 SQY262121 TAU262121 TKQ262121 TUM262121 UEI262121 UOE262121 UYA262121 VHW262121 VRS262121 WBO262121 WLK262121 WVG262121 H327657 IU327657 SQ327657 ACM327657 AMI327657 AWE327657 BGA327657 BPW327657 BZS327657 CJO327657 CTK327657 DDG327657 DNC327657 DWY327657 EGU327657 EQQ327657 FAM327657 FKI327657 FUE327657 GEA327657 GNW327657 GXS327657 HHO327657 HRK327657 IBG327657 ILC327657 IUY327657 JEU327657 JOQ327657 JYM327657 KII327657 KSE327657 LCA327657 LLW327657 LVS327657 MFO327657 MPK327657 MZG327657 NJC327657 NSY327657 OCU327657 OMQ327657 OWM327657 PGI327657 PQE327657 QAA327657 QJW327657 QTS327657 RDO327657 RNK327657 RXG327657 SHC327657 SQY327657 TAU327657 TKQ327657 TUM327657 UEI327657 UOE327657 UYA327657 VHW327657 VRS327657 WBO327657 WLK327657 WVG327657 H393193 IU393193 SQ393193 ACM393193 AMI393193 AWE393193 BGA393193 BPW393193 BZS393193 CJO393193 CTK393193 DDG393193 DNC393193 DWY393193 EGU393193 EQQ393193 FAM393193 FKI393193 FUE393193 GEA393193 GNW393193 GXS393193 HHO393193 HRK393193 IBG393193 ILC393193 IUY393193 JEU393193 JOQ393193 JYM393193 KII393193 KSE393193 LCA393193 LLW393193 LVS393193 MFO393193 MPK393193 MZG393193 NJC393193 NSY393193 OCU393193 OMQ393193 OWM393193 PGI393193 PQE393193 QAA393193 QJW393193 QTS393193 RDO393193 RNK393193 RXG393193 SHC393193 SQY393193 TAU393193 TKQ393193 TUM393193 UEI393193 UOE393193 UYA393193 VHW393193 VRS393193 WBO393193 WLK393193 WVG393193 H458729 IU458729 SQ458729 ACM458729 AMI458729 AWE458729 BGA458729 BPW458729 BZS458729 CJO458729 CTK458729 DDG458729 DNC458729 DWY458729 EGU458729 EQQ458729 FAM458729 FKI458729 FUE458729 GEA458729 GNW458729 GXS458729 HHO458729 HRK458729 IBG458729 ILC458729 IUY458729 JEU458729 JOQ458729 JYM458729 KII458729 KSE458729 LCA458729 LLW458729 LVS458729 MFO458729 MPK458729 MZG458729 NJC458729 NSY458729 OCU458729 OMQ458729 OWM458729 PGI458729 PQE458729 QAA458729 QJW458729 QTS458729 RDO458729 RNK458729 RXG458729 SHC458729 SQY458729 TAU458729 TKQ458729 TUM458729 UEI458729 UOE458729 UYA458729 VHW458729 VRS458729 WBO458729 WLK458729 WVG458729 H524265 IU524265 SQ524265 ACM524265 AMI524265 AWE524265 BGA524265 BPW524265 BZS524265 CJO524265 CTK524265 DDG524265 DNC524265 DWY524265 EGU524265 EQQ524265 FAM524265 FKI524265 FUE524265 GEA524265 GNW524265 GXS524265 HHO524265 HRK524265 IBG524265 ILC524265 IUY524265 JEU524265 JOQ524265 JYM524265 KII524265 KSE524265 LCA524265 LLW524265 LVS524265 MFO524265 MPK524265 MZG524265 NJC524265 NSY524265 OCU524265 OMQ524265 OWM524265 PGI524265 PQE524265 QAA524265 QJW524265 QTS524265 RDO524265 RNK524265 RXG524265 SHC524265 SQY524265 TAU524265 TKQ524265 TUM524265 UEI524265 UOE524265 UYA524265 VHW524265 VRS524265 WBO524265 WLK524265 WVG524265 H589801 IU589801 SQ589801 ACM589801 AMI589801 AWE589801 BGA589801 BPW589801 BZS589801 CJO589801 CTK589801 DDG589801 DNC589801 DWY589801 EGU589801 EQQ589801 FAM589801 FKI589801 FUE589801 GEA589801 GNW589801 GXS589801 HHO589801 HRK589801 IBG589801 ILC589801 IUY589801 JEU589801 JOQ589801 JYM589801 KII589801 KSE589801 LCA589801 LLW589801 LVS589801 MFO589801 MPK589801 MZG589801 NJC589801 NSY589801 OCU589801 OMQ589801 OWM589801 PGI589801 PQE589801 QAA589801 QJW589801 QTS589801 RDO589801 RNK589801 RXG589801 SHC589801 SQY589801 TAU589801 TKQ589801 TUM589801 UEI589801 UOE589801 UYA589801 VHW589801 VRS589801 WBO589801 WLK589801 WVG589801 H655337 IU655337 SQ655337 ACM655337 AMI655337 AWE655337 BGA655337 BPW655337 BZS655337 CJO655337 CTK655337 DDG655337 DNC655337 DWY655337 EGU655337 EQQ655337 FAM655337 FKI655337 FUE655337 GEA655337 GNW655337 GXS655337 HHO655337 HRK655337 IBG655337 ILC655337 IUY655337 JEU655337 JOQ655337 JYM655337 KII655337 KSE655337 LCA655337 LLW655337 LVS655337 MFO655337 MPK655337 MZG655337 NJC655337 NSY655337 OCU655337 OMQ655337 OWM655337 PGI655337 PQE655337 QAA655337 QJW655337 QTS655337 RDO655337 RNK655337 RXG655337 SHC655337 SQY655337 TAU655337 TKQ655337 TUM655337 UEI655337 UOE655337 UYA655337 VHW655337 VRS655337 WBO655337 WLK655337 WVG655337 H720873 IU720873 SQ720873 ACM720873 AMI720873 AWE720873 BGA720873 BPW720873 BZS720873 CJO720873 CTK720873 DDG720873 DNC720873 DWY720873 EGU720873 EQQ720873 FAM720873 FKI720873 FUE720873 GEA720873 GNW720873 GXS720873 HHO720873 HRK720873 IBG720873 ILC720873 IUY720873 JEU720873 JOQ720873 JYM720873 KII720873 KSE720873 LCA720873 LLW720873 LVS720873 MFO720873 MPK720873 MZG720873 NJC720873 NSY720873 OCU720873 OMQ720873 OWM720873 PGI720873 PQE720873 QAA720873 QJW720873 QTS720873 RDO720873 RNK720873 RXG720873 SHC720873 SQY720873 TAU720873 TKQ720873 TUM720873 UEI720873 UOE720873 UYA720873 VHW720873 VRS720873 WBO720873 WLK720873 WVG720873 H786409 IU786409 SQ786409 ACM786409 AMI786409 AWE786409 BGA786409 BPW786409 BZS786409 CJO786409 CTK786409 DDG786409 DNC786409 DWY786409 EGU786409 EQQ786409 FAM786409 FKI786409 FUE786409 GEA786409 GNW786409 GXS786409 HHO786409 HRK786409 IBG786409 ILC786409 IUY786409 JEU786409 JOQ786409 JYM786409 KII786409 KSE786409 LCA786409 LLW786409 LVS786409 MFO786409 MPK786409 MZG786409 NJC786409 NSY786409 OCU786409 OMQ786409 OWM786409 PGI786409 PQE786409 QAA786409 QJW786409 QTS786409 RDO786409 RNK786409 RXG786409 SHC786409 SQY786409 TAU786409 TKQ786409 TUM786409 UEI786409 UOE786409 UYA786409 VHW786409 VRS786409 WBO786409 WLK786409 WVG786409 H851945 IU851945 SQ851945 ACM851945 AMI851945 AWE851945 BGA851945 BPW851945 BZS851945 CJO851945 CTK851945 DDG851945 DNC851945 DWY851945 EGU851945 EQQ851945 FAM851945 FKI851945 FUE851945 GEA851945 GNW851945 GXS851945 HHO851945 HRK851945 IBG851945 ILC851945 IUY851945 JEU851945 JOQ851945 JYM851945 KII851945 KSE851945 LCA851945 LLW851945 LVS851945 MFO851945 MPK851945 MZG851945 NJC851945 NSY851945 OCU851945 OMQ851945 OWM851945 PGI851945 PQE851945 QAA851945 QJW851945 QTS851945 RDO851945 RNK851945 RXG851945 SHC851945 SQY851945 TAU851945 TKQ851945 TUM851945 UEI851945 UOE851945 UYA851945 VHW851945 VRS851945 WBO851945 WLK851945 WVG851945 H917481 IU917481 SQ917481 ACM917481 AMI917481 AWE917481 BGA917481 BPW917481 BZS917481 CJO917481 CTK917481 DDG917481 DNC917481 DWY917481 EGU917481 EQQ917481 FAM917481 FKI917481 FUE917481 GEA917481 GNW917481 GXS917481 HHO917481 HRK917481 IBG917481 ILC917481 IUY917481 JEU917481 JOQ917481 JYM917481 KII917481 KSE917481 LCA917481 LLW917481 LVS917481 MFO917481 MPK917481 MZG917481 NJC917481 NSY917481 OCU917481 OMQ917481 OWM917481 PGI917481 PQE917481 QAA917481 QJW917481 QTS917481 RDO917481 RNK917481 RXG917481 SHC917481 SQY917481 TAU917481 TKQ917481 TUM917481 UEI917481 UOE917481 UYA917481 VHW917481 VRS917481 WBO917481 WLK917481 WVG917481 H983017 IU983017 SQ983017 ACM983017 AMI983017 AWE983017 BGA983017 BPW983017 BZS983017 CJO983017 CTK983017 DDG983017 DNC983017 DWY983017 EGU983017 EQQ983017 FAM983017 FKI983017 FUE983017 GEA983017 GNW983017 GXS983017 HHO983017 HRK983017 IBG983017 ILC983017 IUY983017 JEU983017 JOQ983017 JYM983017 KII983017 KSE983017 LCA983017 LLW983017 LVS983017 MFO983017 MPK983017 MZG983017 NJC983017 NSY983017 OCU983017 OMQ983017 OWM983017 PGI983017 PQE983017 QAA983017 QJW983017 QTS983017 RDO983017 RNK983017 RXG983017 SHC983017 SQY983017 TAU983017 TKQ983017 TUM983017 UEI983017 UOE983017 UYA983017 VHW983017 VRS983017 WBO983017 WLK983017 WVJ983017:WVK983017 J65513 IX65513:IY65513 ST65513:SU65513 ACP65513:ACQ65513 AML65513:AMM65513 AWH65513:AWI65513 BGD65513:BGE65513 BPZ65513:BQA65513 BZV65513:BZW65513 CJR65513:CJS65513 CTN65513:CTO65513 DDJ65513:DDK65513 DNF65513:DNG65513 DXB65513:DXC65513 EGX65513:EGY65513 EQT65513:EQU65513 FAP65513:FAQ65513 FKL65513:FKM65513 FUH65513:FUI65513 GED65513:GEE65513 GNZ65513:GOA65513 GXV65513:GXW65513 HHR65513:HHS65513 HRN65513:HRO65513 IBJ65513:IBK65513 ILF65513:ILG65513 IVB65513:IVC65513 JEX65513:JEY65513 JOT65513:JOU65513 JYP65513:JYQ65513 KIL65513:KIM65513 KSH65513:KSI65513 LCD65513:LCE65513 LLZ65513:LMA65513 LVV65513:LVW65513 MFR65513:MFS65513 MPN65513:MPO65513 MZJ65513:MZK65513 NJF65513:NJG65513 NTB65513:NTC65513 OCX65513:OCY65513 OMT65513:OMU65513 OWP65513:OWQ65513 PGL65513:PGM65513 PQH65513:PQI65513 QAD65513:QAE65513 QJZ65513:QKA65513 QTV65513:QTW65513 RDR65513:RDS65513 RNN65513:RNO65513 RXJ65513:RXK65513 SHF65513:SHG65513 SRB65513:SRC65513 TAX65513:TAY65513 TKT65513:TKU65513 TUP65513:TUQ65513 UEL65513:UEM65513 UOH65513:UOI65513 UYD65513:UYE65513 VHZ65513:VIA65513 VRV65513:VRW65513 WBR65513:WBS65513 WLN65513:WLO65513 WVJ65513:WVK65513 J131049 IX131049:IY131049 ST131049:SU131049 ACP131049:ACQ131049 AML131049:AMM131049 AWH131049:AWI131049 BGD131049:BGE131049 BPZ131049:BQA131049 BZV131049:BZW131049 CJR131049:CJS131049 CTN131049:CTO131049 DDJ131049:DDK131049 DNF131049:DNG131049 DXB131049:DXC131049 EGX131049:EGY131049 EQT131049:EQU131049 FAP131049:FAQ131049 FKL131049:FKM131049 FUH131049:FUI131049 GED131049:GEE131049 GNZ131049:GOA131049 GXV131049:GXW131049 HHR131049:HHS131049 HRN131049:HRO131049 IBJ131049:IBK131049 ILF131049:ILG131049 IVB131049:IVC131049 JEX131049:JEY131049 JOT131049:JOU131049 JYP131049:JYQ131049 KIL131049:KIM131049 KSH131049:KSI131049 LCD131049:LCE131049 LLZ131049:LMA131049 LVV131049:LVW131049 MFR131049:MFS131049 MPN131049:MPO131049 MZJ131049:MZK131049 NJF131049:NJG131049 NTB131049:NTC131049 OCX131049:OCY131049 OMT131049:OMU131049 OWP131049:OWQ131049 PGL131049:PGM131049 PQH131049:PQI131049 QAD131049:QAE131049 QJZ131049:QKA131049 QTV131049:QTW131049 RDR131049:RDS131049 RNN131049:RNO131049 RXJ131049:RXK131049 SHF131049:SHG131049 SRB131049:SRC131049 TAX131049:TAY131049 TKT131049:TKU131049 TUP131049:TUQ131049 UEL131049:UEM131049 UOH131049:UOI131049 UYD131049:UYE131049 VHZ131049:VIA131049 VRV131049:VRW131049 WBR131049:WBS131049 WLN131049:WLO131049 WVJ131049:WVK131049 J196585 IX196585:IY196585 ST196585:SU196585 ACP196585:ACQ196585 AML196585:AMM196585 AWH196585:AWI196585 BGD196585:BGE196585 BPZ196585:BQA196585 BZV196585:BZW196585 CJR196585:CJS196585 CTN196585:CTO196585 DDJ196585:DDK196585 DNF196585:DNG196585 DXB196585:DXC196585 EGX196585:EGY196585 EQT196585:EQU196585 FAP196585:FAQ196585 FKL196585:FKM196585 FUH196585:FUI196585 GED196585:GEE196585 GNZ196585:GOA196585 GXV196585:GXW196585 HHR196585:HHS196585 HRN196585:HRO196585 IBJ196585:IBK196585 ILF196585:ILG196585 IVB196585:IVC196585 JEX196585:JEY196585 JOT196585:JOU196585 JYP196585:JYQ196585 KIL196585:KIM196585 KSH196585:KSI196585 LCD196585:LCE196585 LLZ196585:LMA196585 LVV196585:LVW196585 MFR196585:MFS196585 MPN196585:MPO196585 MZJ196585:MZK196585 NJF196585:NJG196585 NTB196585:NTC196585 OCX196585:OCY196585 OMT196585:OMU196585 OWP196585:OWQ196585 PGL196585:PGM196585 PQH196585:PQI196585 QAD196585:QAE196585 QJZ196585:QKA196585 QTV196585:QTW196585 RDR196585:RDS196585 RNN196585:RNO196585 RXJ196585:RXK196585 SHF196585:SHG196585 SRB196585:SRC196585 TAX196585:TAY196585 TKT196585:TKU196585 TUP196585:TUQ196585 UEL196585:UEM196585 UOH196585:UOI196585 UYD196585:UYE196585 VHZ196585:VIA196585 VRV196585:VRW196585 WBR196585:WBS196585 WLN196585:WLO196585 WVJ196585:WVK196585 J262121 IX262121:IY262121 ST262121:SU262121 ACP262121:ACQ262121 AML262121:AMM262121 AWH262121:AWI262121 BGD262121:BGE262121 BPZ262121:BQA262121 BZV262121:BZW262121 CJR262121:CJS262121 CTN262121:CTO262121 DDJ262121:DDK262121 DNF262121:DNG262121 DXB262121:DXC262121 EGX262121:EGY262121 EQT262121:EQU262121 FAP262121:FAQ262121 FKL262121:FKM262121 FUH262121:FUI262121 GED262121:GEE262121 GNZ262121:GOA262121 GXV262121:GXW262121 HHR262121:HHS262121 HRN262121:HRO262121 IBJ262121:IBK262121 ILF262121:ILG262121 IVB262121:IVC262121 JEX262121:JEY262121 JOT262121:JOU262121 JYP262121:JYQ262121 KIL262121:KIM262121 KSH262121:KSI262121 LCD262121:LCE262121 LLZ262121:LMA262121 LVV262121:LVW262121 MFR262121:MFS262121 MPN262121:MPO262121 MZJ262121:MZK262121 NJF262121:NJG262121 NTB262121:NTC262121 OCX262121:OCY262121 OMT262121:OMU262121 OWP262121:OWQ262121 PGL262121:PGM262121 PQH262121:PQI262121 QAD262121:QAE262121 QJZ262121:QKA262121 QTV262121:QTW262121 RDR262121:RDS262121 RNN262121:RNO262121 RXJ262121:RXK262121 SHF262121:SHG262121 SRB262121:SRC262121 TAX262121:TAY262121 TKT262121:TKU262121 TUP262121:TUQ262121 UEL262121:UEM262121 UOH262121:UOI262121 UYD262121:UYE262121 VHZ262121:VIA262121 VRV262121:VRW262121 WBR262121:WBS262121 WLN262121:WLO262121 WVJ262121:WVK262121 J327657 IX327657:IY327657 ST327657:SU327657 ACP327657:ACQ327657 AML327657:AMM327657 AWH327657:AWI327657 BGD327657:BGE327657 BPZ327657:BQA327657 BZV327657:BZW327657 CJR327657:CJS327657 CTN327657:CTO327657 DDJ327657:DDK327657 DNF327657:DNG327657 DXB327657:DXC327657 EGX327657:EGY327657 EQT327657:EQU327657 FAP327657:FAQ327657 FKL327657:FKM327657 FUH327657:FUI327657 GED327657:GEE327657 GNZ327657:GOA327657 GXV327657:GXW327657 HHR327657:HHS327657 HRN327657:HRO327657 IBJ327657:IBK327657 ILF327657:ILG327657 IVB327657:IVC327657 JEX327657:JEY327657 JOT327657:JOU327657 JYP327657:JYQ327657 KIL327657:KIM327657 KSH327657:KSI327657 LCD327657:LCE327657 LLZ327657:LMA327657 LVV327657:LVW327657 MFR327657:MFS327657 MPN327657:MPO327657 MZJ327657:MZK327657 NJF327657:NJG327657 NTB327657:NTC327657 OCX327657:OCY327657 OMT327657:OMU327657 OWP327657:OWQ327657 PGL327657:PGM327657 PQH327657:PQI327657 QAD327657:QAE327657 QJZ327657:QKA327657 QTV327657:QTW327657 RDR327657:RDS327657 RNN327657:RNO327657 RXJ327657:RXK327657 SHF327657:SHG327657 SRB327657:SRC327657 TAX327657:TAY327657 TKT327657:TKU327657 TUP327657:TUQ327657 UEL327657:UEM327657 UOH327657:UOI327657 UYD327657:UYE327657 VHZ327657:VIA327657 VRV327657:VRW327657 WBR327657:WBS327657 WLN327657:WLO327657 WVJ327657:WVK327657 J393193 IX393193:IY393193 ST393193:SU393193 ACP393193:ACQ393193 AML393193:AMM393193 AWH393193:AWI393193 BGD393193:BGE393193 BPZ393193:BQA393193 BZV393193:BZW393193 CJR393193:CJS393193 CTN393193:CTO393193 DDJ393193:DDK393193 DNF393193:DNG393193 DXB393193:DXC393193 EGX393193:EGY393193 EQT393193:EQU393193 FAP393193:FAQ393193 FKL393193:FKM393193 FUH393193:FUI393193 GED393193:GEE393193 GNZ393193:GOA393193 GXV393193:GXW393193 HHR393193:HHS393193 HRN393193:HRO393193 IBJ393193:IBK393193 ILF393193:ILG393193 IVB393193:IVC393193 JEX393193:JEY393193 JOT393193:JOU393193 JYP393193:JYQ393193 KIL393193:KIM393193 KSH393193:KSI393193 LCD393193:LCE393193 LLZ393193:LMA393193 LVV393193:LVW393193 MFR393193:MFS393193 MPN393193:MPO393193 MZJ393193:MZK393193 NJF393193:NJG393193 NTB393193:NTC393193 OCX393193:OCY393193 OMT393193:OMU393193 OWP393193:OWQ393193 PGL393193:PGM393193 PQH393193:PQI393193 QAD393193:QAE393193 QJZ393193:QKA393193 QTV393193:QTW393193 RDR393193:RDS393193 RNN393193:RNO393193 RXJ393193:RXK393193 SHF393193:SHG393193 SRB393193:SRC393193 TAX393193:TAY393193 TKT393193:TKU393193 TUP393193:TUQ393193 UEL393193:UEM393193 UOH393193:UOI393193 UYD393193:UYE393193 VHZ393193:VIA393193 VRV393193:VRW393193 WBR393193:WBS393193 WLN393193:WLO393193 WVJ393193:WVK393193 J458729 IX458729:IY458729 ST458729:SU458729 ACP458729:ACQ458729 AML458729:AMM458729 AWH458729:AWI458729 BGD458729:BGE458729 BPZ458729:BQA458729 BZV458729:BZW458729 CJR458729:CJS458729 CTN458729:CTO458729 DDJ458729:DDK458729 DNF458729:DNG458729 DXB458729:DXC458729 EGX458729:EGY458729 EQT458729:EQU458729 FAP458729:FAQ458729 FKL458729:FKM458729 FUH458729:FUI458729 GED458729:GEE458729 GNZ458729:GOA458729 GXV458729:GXW458729 HHR458729:HHS458729 HRN458729:HRO458729 IBJ458729:IBK458729 ILF458729:ILG458729 IVB458729:IVC458729 JEX458729:JEY458729 JOT458729:JOU458729 JYP458729:JYQ458729 KIL458729:KIM458729 KSH458729:KSI458729 LCD458729:LCE458729 LLZ458729:LMA458729 LVV458729:LVW458729 MFR458729:MFS458729 MPN458729:MPO458729 MZJ458729:MZK458729 NJF458729:NJG458729 NTB458729:NTC458729 OCX458729:OCY458729 OMT458729:OMU458729 OWP458729:OWQ458729 PGL458729:PGM458729 PQH458729:PQI458729 QAD458729:QAE458729 QJZ458729:QKA458729 QTV458729:QTW458729 RDR458729:RDS458729 RNN458729:RNO458729 RXJ458729:RXK458729 SHF458729:SHG458729 SRB458729:SRC458729 TAX458729:TAY458729 TKT458729:TKU458729 TUP458729:TUQ458729 UEL458729:UEM458729 UOH458729:UOI458729 UYD458729:UYE458729 VHZ458729:VIA458729 VRV458729:VRW458729 WBR458729:WBS458729 WLN458729:WLO458729 WVJ458729:WVK458729 J524265 IX524265:IY524265 ST524265:SU524265 ACP524265:ACQ524265 AML524265:AMM524265 AWH524265:AWI524265 BGD524265:BGE524265 BPZ524265:BQA524265 BZV524265:BZW524265 CJR524265:CJS524265 CTN524265:CTO524265 DDJ524265:DDK524265 DNF524265:DNG524265 DXB524265:DXC524265 EGX524265:EGY524265 EQT524265:EQU524265 FAP524265:FAQ524265 FKL524265:FKM524265 FUH524265:FUI524265 GED524265:GEE524265 GNZ524265:GOA524265 GXV524265:GXW524265 HHR524265:HHS524265 HRN524265:HRO524265 IBJ524265:IBK524265 ILF524265:ILG524265 IVB524265:IVC524265 JEX524265:JEY524265 JOT524265:JOU524265 JYP524265:JYQ524265 KIL524265:KIM524265 KSH524265:KSI524265 LCD524265:LCE524265 LLZ524265:LMA524265 LVV524265:LVW524265 MFR524265:MFS524265 MPN524265:MPO524265 MZJ524265:MZK524265 NJF524265:NJG524265 NTB524265:NTC524265 OCX524265:OCY524265 OMT524265:OMU524265 OWP524265:OWQ524265 PGL524265:PGM524265 PQH524265:PQI524265 QAD524265:QAE524265 QJZ524265:QKA524265 QTV524265:QTW524265 RDR524265:RDS524265 RNN524265:RNO524265 RXJ524265:RXK524265 SHF524265:SHG524265 SRB524265:SRC524265 TAX524265:TAY524265 TKT524265:TKU524265 TUP524265:TUQ524265 UEL524265:UEM524265 UOH524265:UOI524265 UYD524265:UYE524265 VHZ524265:VIA524265 VRV524265:VRW524265 WBR524265:WBS524265 WLN524265:WLO524265 WVJ524265:WVK524265 J589801 IX589801:IY589801 ST589801:SU589801 ACP589801:ACQ589801 AML589801:AMM589801 AWH589801:AWI589801 BGD589801:BGE589801 BPZ589801:BQA589801 BZV589801:BZW589801 CJR589801:CJS589801 CTN589801:CTO589801 DDJ589801:DDK589801 DNF589801:DNG589801 DXB589801:DXC589801 EGX589801:EGY589801 EQT589801:EQU589801 FAP589801:FAQ589801 FKL589801:FKM589801 FUH589801:FUI589801 GED589801:GEE589801 GNZ589801:GOA589801 GXV589801:GXW589801 HHR589801:HHS589801 HRN589801:HRO589801 IBJ589801:IBK589801 ILF589801:ILG589801 IVB589801:IVC589801 JEX589801:JEY589801 JOT589801:JOU589801 JYP589801:JYQ589801 KIL589801:KIM589801 KSH589801:KSI589801 LCD589801:LCE589801 LLZ589801:LMA589801 LVV589801:LVW589801 MFR589801:MFS589801 MPN589801:MPO589801 MZJ589801:MZK589801 NJF589801:NJG589801 NTB589801:NTC589801 OCX589801:OCY589801 OMT589801:OMU589801 OWP589801:OWQ589801 PGL589801:PGM589801 PQH589801:PQI589801 QAD589801:QAE589801 QJZ589801:QKA589801 QTV589801:QTW589801 RDR589801:RDS589801 RNN589801:RNO589801 RXJ589801:RXK589801 SHF589801:SHG589801 SRB589801:SRC589801 TAX589801:TAY589801 TKT589801:TKU589801 TUP589801:TUQ589801 UEL589801:UEM589801 UOH589801:UOI589801 UYD589801:UYE589801 VHZ589801:VIA589801 VRV589801:VRW589801 WBR589801:WBS589801 WLN589801:WLO589801 WVJ589801:WVK589801 J655337 IX655337:IY655337 ST655337:SU655337 ACP655337:ACQ655337 AML655337:AMM655337 AWH655337:AWI655337 BGD655337:BGE655337 BPZ655337:BQA655337 BZV655337:BZW655337 CJR655337:CJS655337 CTN655337:CTO655337 DDJ655337:DDK655337 DNF655337:DNG655337 DXB655337:DXC655337 EGX655337:EGY655337 EQT655337:EQU655337 FAP655337:FAQ655337 FKL655337:FKM655337 FUH655337:FUI655337 GED655337:GEE655337 GNZ655337:GOA655337 GXV655337:GXW655337 HHR655337:HHS655337 HRN655337:HRO655337 IBJ655337:IBK655337 ILF655337:ILG655337 IVB655337:IVC655337 JEX655337:JEY655337 JOT655337:JOU655337 JYP655337:JYQ655337 KIL655337:KIM655337 KSH655337:KSI655337 LCD655337:LCE655337 LLZ655337:LMA655337 LVV655337:LVW655337 MFR655337:MFS655337 MPN655337:MPO655337 MZJ655337:MZK655337 NJF655337:NJG655337 NTB655337:NTC655337 OCX655337:OCY655337 OMT655337:OMU655337 OWP655337:OWQ655337 PGL655337:PGM655337 PQH655337:PQI655337 QAD655337:QAE655337 QJZ655337:QKA655337 QTV655337:QTW655337 RDR655337:RDS655337 RNN655337:RNO655337 RXJ655337:RXK655337 SHF655337:SHG655337 SRB655337:SRC655337 TAX655337:TAY655337 TKT655337:TKU655337 TUP655337:TUQ655337 UEL655337:UEM655337 UOH655337:UOI655337 UYD655337:UYE655337 VHZ655337:VIA655337 VRV655337:VRW655337 WBR655337:WBS655337 WLN655337:WLO655337 WVJ655337:WVK655337 J720873 IX720873:IY720873 ST720873:SU720873 ACP720873:ACQ720873 AML720873:AMM720873 AWH720873:AWI720873 BGD720873:BGE720873 BPZ720873:BQA720873 BZV720873:BZW720873 CJR720873:CJS720873 CTN720873:CTO720873 DDJ720873:DDK720873 DNF720873:DNG720873 DXB720873:DXC720873 EGX720873:EGY720873 EQT720873:EQU720873 FAP720873:FAQ720873 FKL720873:FKM720873 FUH720873:FUI720873 GED720873:GEE720873 GNZ720873:GOA720873 GXV720873:GXW720873 HHR720873:HHS720873 HRN720873:HRO720873 IBJ720873:IBK720873 ILF720873:ILG720873 IVB720873:IVC720873 JEX720873:JEY720873 JOT720873:JOU720873 JYP720873:JYQ720873 KIL720873:KIM720873 KSH720873:KSI720873 LCD720873:LCE720873 LLZ720873:LMA720873 LVV720873:LVW720873 MFR720873:MFS720873 MPN720873:MPO720873 MZJ720873:MZK720873 NJF720873:NJG720873 NTB720873:NTC720873 OCX720873:OCY720873 OMT720873:OMU720873 OWP720873:OWQ720873 PGL720873:PGM720873 PQH720873:PQI720873 QAD720873:QAE720873 QJZ720873:QKA720873 QTV720873:QTW720873 RDR720873:RDS720873 RNN720873:RNO720873 RXJ720873:RXK720873 SHF720873:SHG720873 SRB720873:SRC720873 TAX720873:TAY720873 TKT720873:TKU720873 TUP720873:TUQ720873 UEL720873:UEM720873 UOH720873:UOI720873 UYD720873:UYE720873 VHZ720873:VIA720873 VRV720873:VRW720873 WBR720873:WBS720873 WLN720873:WLO720873 WVJ720873:WVK720873 J786409 IX786409:IY786409 ST786409:SU786409 ACP786409:ACQ786409 AML786409:AMM786409 AWH786409:AWI786409 BGD786409:BGE786409 BPZ786409:BQA786409 BZV786409:BZW786409 CJR786409:CJS786409 CTN786409:CTO786409 DDJ786409:DDK786409 DNF786409:DNG786409 DXB786409:DXC786409 EGX786409:EGY786409 EQT786409:EQU786409 FAP786409:FAQ786409 FKL786409:FKM786409 FUH786409:FUI786409 GED786409:GEE786409 GNZ786409:GOA786409 GXV786409:GXW786409 HHR786409:HHS786409 HRN786409:HRO786409 IBJ786409:IBK786409 ILF786409:ILG786409 IVB786409:IVC786409 JEX786409:JEY786409 JOT786409:JOU786409 JYP786409:JYQ786409 KIL786409:KIM786409 KSH786409:KSI786409 LCD786409:LCE786409 LLZ786409:LMA786409 LVV786409:LVW786409 MFR786409:MFS786409 MPN786409:MPO786409 MZJ786409:MZK786409 NJF786409:NJG786409 NTB786409:NTC786409 OCX786409:OCY786409 OMT786409:OMU786409 OWP786409:OWQ786409 PGL786409:PGM786409 PQH786409:PQI786409 QAD786409:QAE786409 QJZ786409:QKA786409 QTV786409:QTW786409 RDR786409:RDS786409 RNN786409:RNO786409 RXJ786409:RXK786409 SHF786409:SHG786409 SRB786409:SRC786409 TAX786409:TAY786409 TKT786409:TKU786409 TUP786409:TUQ786409 UEL786409:UEM786409 UOH786409:UOI786409 UYD786409:UYE786409 VHZ786409:VIA786409 VRV786409:VRW786409 WBR786409:WBS786409 WLN786409:WLO786409 WVJ786409:WVK786409 J851945 IX851945:IY851945 ST851945:SU851945 ACP851945:ACQ851945 AML851945:AMM851945 AWH851945:AWI851945 BGD851945:BGE851945 BPZ851945:BQA851945 BZV851945:BZW851945 CJR851945:CJS851945 CTN851945:CTO851945 DDJ851945:DDK851945 DNF851945:DNG851945 DXB851945:DXC851945 EGX851945:EGY851945 EQT851945:EQU851945 FAP851945:FAQ851945 FKL851945:FKM851945 FUH851945:FUI851945 GED851945:GEE851945 GNZ851945:GOA851945 GXV851945:GXW851945 HHR851945:HHS851945 HRN851945:HRO851945 IBJ851945:IBK851945 ILF851945:ILG851945 IVB851945:IVC851945 JEX851945:JEY851945 JOT851945:JOU851945 JYP851945:JYQ851945 KIL851945:KIM851945 KSH851945:KSI851945 LCD851945:LCE851945 LLZ851945:LMA851945 LVV851945:LVW851945 MFR851945:MFS851945 MPN851945:MPO851945 MZJ851945:MZK851945 NJF851945:NJG851945 NTB851945:NTC851945 OCX851945:OCY851945 OMT851945:OMU851945 OWP851945:OWQ851945 PGL851945:PGM851945 PQH851945:PQI851945 QAD851945:QAE851945 QJZ851945:QKA851945 QTV851945:QTW851945 RDR851945:RDS851945 RNN851945:RNO851945 RXJ851945:RXK851945 SHF851945:SHG851945 SRB851945:SRC851945 TAX851945:TAY851945 TKT851945:TKU851945 TUP851945:TUQ851945 UEL851945:UEM851945 UOH851945:UOI851945 UYD851945:UYE851945 VHZ851945:VIA851945 VRV851945:VRW851945 WBR851945:WBS851945 WLN851945:WLO851945 WVJ851945:WVK851945 J917481 IX917481:IY917481 ST917481:SU917481 ACP917481:ACQ917481 AML917481:AMM917481 AWH917481:AWI917481 BGD917481:BGE917481 BPZ917481:BQA917481 BZV917481:BZW917481 CJR917481:CJS917481 CTN917481:CTO917481 DDJ917481:DDK917481 DNF917481:DNG917481 DXB917481:DXC917481 EGX917481:EGY917481 EQT917481:EQU917481 FAP917481:FAQ917481 FKL917481:FKM917481 FUH917481:FUI917481 GED917481:GEE917481 GNZ917481:GOA917481 GXV917481:GXW917481 HHR917481:HHS917481 HRN917481:HRO917481 IBJ917481:IBK917481 ILF917481:ILG917481 IVB917481:IVC917481 JEX917481:JEY917481 JOT917481:JOU917481 JYP917481:JYQ917481 KIL917481:KIM917481 KSH917481:KSI917481 LCD917481:LCE917481 LLZ917481:LMA917481 LVV917481:LVW917481 MFR917481:MFS917481 MPN917481:MPO917481 MZJ917481:MZK917481 NJF917481:NJG917481 NTB917481:NTC917481 OCX917481:OCY917481 OMT917481:OMU917481 OWP917481:OWQ917481 PGL917481:PGM917481 PQH917481:PQI917481 QAD917481:QAE917481 QJZ917481:QKA917481 QTV917481:QTW917481 RDR917481:RDS917481 RNN917481:RNO917481 RXJ917481:RXK917481 SHF917481:SHG917481 SRB917481:SRC917481 TAX917481:TAY917481 TKT917481:TKU917481 TUP917481:TUQ917481 UEL917481:UEM917481 UOH917481:UOI917481 UYD917481:UYE917481 VHZ917481:VIA917481 VRV917481:VRW917481 WBR917481:WBS917481 WLN917481:WLO917481 WVJ917481:WVK917481 J983017 IX983017:IY983017 ST983017:SU983017 ACP983017:ACQ983017 AML983017:AMM983017 AWH983017:AWI983017 BGD983017:BGE983017 BPZ983017:BQA983017 BZV983017:BZW983017 CJR983017:CJS983017 CTN983017:CTO983017 DDJ983017:DDK983017 DNF983017:DNG983017 DXB983017:DXC983017 EGX983017:EGY983017 EQT983017:EQU983017 FAP983017:FAQ983017 FKL983017:FKM983017 FUH983017:FUI983017 GED983017:GEE983017 GNZ983017:GOA983017 GXV983017:GXW983017 HHR983017:HHS983017 HRN983017:HRO983017 IBJ983017:IBK983017 ILF983017:ILG983017 IVB983017:IVC983017 JEX983017:JEY983017 JOT983017:JOU983017 JYP983017:JYQ983017 KIL983017:KIM983017 KSH983017:KSI983017 LCD983017:LCE983017 LLZ983017:LMA983017 LVV983017:LVW983017 MFR983017:MFS983017 MPN983017:MPO983017 MZJ983017:MZK983017 NJF983017:NJG983017 NTB983017:NTC983017 OCX983017:OCY983017 OMT983017:OMU983017 OWP983017:OWQ983017 PGL983017:PGM983017 PQH983017:PQI983017 QAD983017:QAE983017 QJZ983017:QKA983017 QTV983017:QTW983017 RDR983017:RDS983017 RNN983017:RNO983017 RXJ983017:RXK983017 SHF983017:SHG983017 SRB983017:SRC983017 TAX983017:TAY983017 TKT983017:TKU983017 TUP983017:TUQ983017 UEL983017:UEM983017 UOH983017:UOI983017 UYD983017:UYE983017 VHZ983017:VIA983017 VRV983017:VRW983017 WBR983017:WBS983017 WLN983017:WLO983017">
      <formula1>#REF!</formula1>
    </dataValidation>
  </dataValidations>
  <pageMargins left="0.70866141732283472" right="0.70866141732283472" top="0.74803149606299213" bottom="0.74803149606299213" header="0.31496062992125984" footer="0.31496062992125984"/>
  <pageSetup paperSize="9" scale="55" fitToWidth="2" orientation="landscape" r:id="rId1"/>
  <colBreaks count="1" manualBreakCount="1">
    <brk id="14" max="67" man="1"/>
  </col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Master_filter!$B$2:$B$30</xm:f>
          </x14:formula1>
          <xm:sqref>H17</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1"/>
  <sheetViews>
    <sheetView view="pageBreakPreview" zoomScale="60" zoomScaleNormal="100" workbookViewId="0">
      <selection activeCell="O32" sqref="O32"/>
    </sheetView>
  </sheetViews>
  <sheetFormatPr defaultRowHeight="12.75" x14ac:dyDescent="0.2"/>
  <cols>
    <col min="1" max="2" width="3.28515625" style="8" customWidth="1"/>
    <col min="3" max="3" width="14" style="8" customWidth="1"/>
    <col min="4" max="4" width="19.28515625" style="8" customWidth="1"/>
    <col min="5" max="5" width="18" style="8" customWidth="1"/>
    <col min="6" max="7" width="15.7109375" style="8" customWidth="1"/>
    <col min="8" max="8" width="14.42578125" style="8" customWidth="1"/>
    <col min="9" max="9" width="13.5703125" style="8" customWidth="1"/>
    <col min="10" max="10" width="14.140625" style="8" customWidth="1"/>
    <col min="11" max="11" width="13.28515625" style="8" customWidth="1"/>
    <col min="12" max="12" width="13.140625" style="8" customWidth="1"/>
    <col min="13" max="13" width="12.85546875" style="8" customWidth="1"/>
    <col min="14" max="15" width="15.7109375" style="8" customWidth="1"/>
    <col min="16" max="18" width="9.140625" style="8"/>
    <col min="19" max="19" width="48" style="8" customWidth="1"/>
    <col min="20" max="257" width="9.140625" style="8"/>
    <col min="258" max="258" width="3.28515625" style="8" customWidth="1"/>
    <col min="259" max="259" width="14" style="8" customWidth="1"/>
    <col min="260" max="260" width="19.28515625" style="8" customWidth="1"/>
    <col min="261" max="261" width="18" style="8" customWidth="1"/>
    <col min="262" max="263" width="15.7109375" style="8" customWidth="1"/>
    <col min="264" max="264" width="14.42578125" style="8" customWidth="1"/>
    <col min="265" max="265" width="13.5703125" style="8" customWidth="1"/>
    <col min="266" max="266" width="14.140625" style="8" customWidth="1"/>
    <col min="267" max="267" width="13.28515625" style="8" customWidth="1"/>
    <col min="268" max="268" width="13.140625" style="8" customWidth="1"/>
    <col min="269" max="269" width="12.85546875" style="8" customWidth="1"/>
    <col min="270" max="271" width="15.7109375" style="8" customWidth="1"/>
    <col min="272" max="274" width="9.140625" style="8"/>
    <col min="275" max="275" width="48" style="8" customWidth="1"/>
    <col min="276" max="513" width="9.140625" style="8"/>
    <col min="514" max="514" width="3.28515625" style="8" customWidth="1"/>
    <col min="515" max="515" width="14" style="8" customWidth="1"/>
    <col min="516" max="516" width="19.28515625" style="8" customWidth="1"/>
    <col min="517" max="517" width="18" style="8" customWidth="1"/>
    <col min="518" max="519" width="15.7109375" style="8" customWidth="1"/>
    <col min="520" max="520" width="14.42578125" style="8" customWidth="1"/>
    <col min="521" max="521" width="13.5703125" style="8" customWidth="1"/>
    <col min="522" max="522" width="14.140625" style="8" customWidth="1"/>
    <col min="523" max="523" width="13.28515625" style="8" customWidth="1"/>
    <col min="524" max="524" width="13.140625" style="8" customWidth="1"/>
    <col min="525" max="525" width="12.85546875" style="8" customWidth="1"/>
    <col min="526" max="527" width="15.7109375" style="8" customWidth="1"/>
    <col min="528" max="530" width="9.140625" style="8"/>
    <col min="531" max="531" width="48" style="8" customWidth="1"/>
    <col min="532" max="769" width="9.140625" style="8"/>
    <col min="770" max="770" width="3.28515625" style="8" customWidth="1"/>
    <col min="771" max="771" width="14" style="8" customWidth="1"/>
    <col min="772" max="772" width="19.28515625" style="8" customWidth="1"/>
    <col min="773" max="773" width="18" style="8" customWidth="1"/>
    <col min="774" max="775" width="15.7109375" style="8" customWidth="1"/>
    <col min="776" max="776" width="14.42578125" style="8" customWidth="1"/>
    <col min="777" max="777" width="13.5703125" style="8" customWidth="1"/>
    <col min="778" max="778" width="14.140625" style="8" customWidth="1"/>
    <col min="779" max="779" width="13.28515625" style="8" customWidth="1"/>
    <col min="780" max="780" width="13.140625" style="8" customWidth="1"/>
    <col min="781" max="781" width="12.85546875" style="8" customWidth="1"/>
    <col min="782" max="783" width="15.7109375" style="8" customWidth="1"/>
    <col min="784" max="786" width="9.140625" style="8"/>
    <col min="787" max="787" width="48" style="8" customWidth="1"/>
    <col min="788" max="1025" width="9.140625" style="8"/>
    <col min="1026" max="1026" width="3.28515625" style="8" customWidth="1"/>
    <col min="1027" max="1027" width="14" style="8" customWidth="1"/>
    <col min="1028" max="1028" width="19.28515625" style="8" customWidth="1"/>
    <col min="1029" max="1029" width="18" style="8" customWidth="1"/>
    <col min="1030" max="1031" width="15.7109375" style="8" customWidth="1"/>
    <col min="1032" max="1032" width="14.42578125" style="8" customWidth="1"/>
    <col min="1033" max="1033" width="13.5703125" style="8" customWidth="1"/>
    <col min="1034" max="1034" width="14.140625" style="8" customWidth="1"/>
    <col min="1035" max="1035" width="13.28515625" style="8" customWidth="1"/>
    <col min="1036" max="1036" width="13.140625" style="8" customWidth="1"/>
    <col min="1037" max="1037" width="12.85546875" style="8" customWidth="1"/>
    <col min="1038" max="1039" width="15.7109375" style="8" customWidth="1"/>
    <col min="1040" max="1042" width="9.140625" style="8"/>
    <col min="1043" max="1043" width="48" style="8" customWidth="1"/>
    <col min="1044" max="1281" width="9.140625" style="8"/>
    <col min="1282" max="1282" width="3.28515625" style="8" customWidth="1"/>
    <col min="1283" max="1283" width="14" style="8" customWidth="1"/>
    <col min="1284" max="1284" width="19.28515625" style="8" customWidth="1"/>
    <col min="1285" max="1285" width="18" style="8" customWidth="1"/>
    <col min="1286" max="1287" width="15.7109375" style="8" customWidth="1"/>
    <col min="1288" max="1288" width="14.42578125" style="8" customWidth="1"/>
    <col min="1289" max="1289" width="13.5703125" style="8" customWidth="1"/>
    <col min="1290" max="1290" width="14.140625" style="8" customWidth="1"/>
    <col min="1291" max="1291" width="13.28515625" style="8" customWidth="1"/>
    <col min="1292" max="1292" width="13.140625" style="8" customWidth="1"/>
    <col min="1293" max="1293" width="12.85546875" style="8" customWidth="1"/>
    <col min="1294" max="1295" width="15.7109375" style="8" customWidth="1"/>
    <col min="1296" max="1298" width="9.140625" style="8"/>
    <col min="1299" max="1299" width="48" style="8" customWidth="1"/>
    <col min="1300" max="1537" width="9.140625" style="8"/>
    <col min="1538" max="1538" width="3.28515625" style="8" customWidth="1"/>
    <col min="1539" max="1539" width="14" style="8" customWidth="1"/>
    <col min="1540" max="1540" width="19.28515625" style="8" customWidth="1"/>
    <col min="1541" max="1541" width="18" style="8" customWidth="1"/>
    <col min="1542" max="1543" width="15.7109375" style="8" customWidth="1"/>
    <col min="1544" max="1544" width="14.42578125" style="8" customWidth="1"/>
    <col min="1545" max="1545" width="13.5703125" style="8" customWidth="1"/>
    <col min="1546" max="1546" width="14.140625" style="8" customWidth="1"/>
    <col min="1547" max="1547" width="13.28515625" style="8" customWidth="1"/>
    <col min="1548" max="1548" width="13.140625" style="8" customWidth="1"/>
    <col min="1549" max="1549" width="12.85546875" style="8" customWidth="1"/>
    <col min="1550" max="1551" width="15.7109375" style="8" customWidth="1"/>
    <col min="1552" max="1554" width="9.140625" style="8"/>
    <col min="1555" max="1555" width="48" style="8" customWidth="1"/>
    <col min="1556" max="1793" width="9.140625" style="8"/>
    <col min="1794" max="1794" width="3.28515625" style="8" customWidth="1"/>
    <col min="1795" max="1795" width="14" style="8" customWidth="1"/>
    <col min="1796" max="1796" width="19.28515625" style="8" customWidth="1"/>
    <col min="1797" max="1797" width="18" style="8" customWidth="1"/>
    <col min="1798" max="1799" width="15.7109375" style="8" customWidth="1"/>
    <col min="1800" max="1800" width="14.42578125" style="8" customWidth="1"/>
    <col min="1801" max="1801" width="13.5703125" style="8" customWidth="1"/>
    <col min="1802" max="1802" width="14.140625" style="8" customWidth="1"/>
    <col min="1803" max="1803" width="13.28515625" style="8" customWidth="1"/>
    <col min="1804" max="1804" width="13.140625" style="8" customWidth="1"/>
    <col min="1805" max="1805" width="12.85546875" style="8" customWidth="1"/>
    <col min="1806" max="1807" width="15.7109375" style="8" customWidth="1"/>
    <col min="1808" max="1810" width="9.140625" style="8"/>
    <col min="1811" max="1811" width="48" style="8" customWidth="1"/>
    <col min="1812" max="2049" width="9.140625" style="8"/>
    <col min="2050" max="2050" width="3.28515625" style="8" customWidth="1"/>
    <col min="2051" max="2051" width="14" style="8" customWidth="1"/>
    <col min="2052" max="2052" width="19.28515625" style="8" customWidth="1"/>
    <col min="2053" max="2053" width="18" style="8" customWidth="1"/>
    <col min="2054" max="2055" width="15.7109375" style="8" customWidth="1"/>
    <col min="2056" max="2056" width="14.42578125" style="8" customWidth="1"/>
    <col min="2057" max="2057" width="13.5703125" style="8" customWidth="1"/>
    <col min="2058" max="2058" width="14.140625" style="8" customWidth="1"/>
    <col min="2059" max="2059" width="13.28515625" style="8" customWidth="1"/>
    <col min="2060" max="2060" width="13.140625" style="8" customWidth="1"/>
    <col min="2061" max="2061" width="12.85546875" style="8" customWidth="1"/>
    <col min="2062" max="2063" width="15.7109375" style="8" customWidth="1"/>
    <col min="2064" max="2066" width="9.140625" style="8"/>
    <col min="2067" max="2067" width="48" style="8" customWidth="1"/>
    <col min="2068" max="2305" width="9.140625" style="8"/>
    <col min="2306" max="2306" width="3.28515625" style="8" customWidth="1"/>
    <col min="2307" max="2307" width="14" style="8" customWidth="1"/>
    <col min="2308" max="2308" width="19.28515625" style="8" customWidth="1"/>
    <col min="2309" max="2309" width="18" style="8" customWidth="1"/>
    <col min="2310" max="2311" width="15.7109375" style="8" customWidth="1"/>
    <col min="2312" max="2312" width="14.42578125" style="8" customWidth="1"/>
    <col min="2313" max="2313" width="13.5703125" style="8" customWidth="1"/>
    <col min="2314" max="2314" width="14.140625" style="8" customWidth="1"/>
    <col min="2315" max="2315" width="13.28515625" style="8" customWidth="1"/>
    <col min="2316" max="2316" width="13.140625" style="8" customWidth="1"/>
    <col min="2317" max="2317" width="12.85546875" style="8" customWidth="1"/>
    <col min="2318" max="2319" width="15.7109375" style="8" customWidth="1"/>
    <col min="2320" max="2322" width="9.140625" style="8"/>
    <col min="2323" max="2323" width="48" style="8" customWidth="1"/>
    <col min="2324" max="2561" width="9.140625" style="8"/>
    <col min="2562" max="2562" width="3.28515625" style="8" customWidth="1"/>
    <col min="2563" max="2563" width="14" style="8" customWidth="1"/>
    <col min="2564" max="2564" width="19.28515625" style="8" customWidth="1"/>
    <col min="2565" max="2565" width="18" style="8" customWidth="1"/>
    <col min="2566" max="2567" width="15.7109375" style="8" customWidth="1"/>
    <col min="2568" max="2568" width="14.42578125" style="8" customWidth="1"/>
    <col min="2569" max="2569" width="13.5703125" style="8" customWidth="1"/>
    <col min="2570" max="2570" width="14.140625" style="8" customWidth="1"/>
    <col min="2571" max="2571" width="13.28515625" style="8" customWidth="1"/>
    <col min="2572" max="2572" width="13.140625" style="8" customWidth="1"/>
    <col min="2573" max="2573" width="12.85546875" style="8" customWidth="1"/>
    <col min="2574" max="2575" width="15.7109375" style="8" customWidth="1"/>
    <col min="2576" max="2578" width="9.140625" style="8"/>
    <col min="2579" max="2579" width="48" style="8" customWidth="1"/>
    <col min="2580" max="2817" width="9.140625" style="8"/>
    <col min="2818" max="2818" width="3.28515625" style="8" customWidth="1"/>
    <col min="2819" max="2819" width="14" style="8" customWidth="1"/>
    <col min="2820" max="2820" width="19.28515625" style="8" customWidth="1"/>
    <col min="2821" max="2821" width="18" style="8" customWidth="1"/>
    <col min="2822" max="2823" width="15.7109375" style="8" customWidth="1"/>
    <col min="2824" max="2824" width="14.42578125" style="8" customWidth="1"/>
    <col min="2825" max="2825" width="13.5703125" style="8" customWidth="1"/>
    <col min="2826" max="2826" width="14.140625" style="8" customWidth="1"/>
    <col min="2827" max="2827" width="13.28515625" style="8" customWidth="1"/>
    <col min="2828" max="2828" width="13.140625" style="8" customWidth="1"/>
    <col min="2829" max="2829" width="12.85546875" style="8" customWidth="1"/>
    <col min="2830" max="2831" width="15.7109375" style="8" customWidth="1"/>
    <col min="2832" max="2834" width="9.140625" style="8"/>
    <col min="2835" max="2835" width="48" style="8" customWidth="1"/>
    <col min="2836" max="3073" width="9.140625" style="8"/>
    <col min="3074" max="3074" width="3.28515625" style="8" customWidth="1"/>
    <col min="3075" max="3075" width="14" style="8" customWidth="1"/>
    <col min="3076" max="3076" width="19.28515625" style="8" customWidth="1"/>
    <col min="3077" max="3077" width="18" style="8" customWidth="1"/>
    <col min="3078" max="3079" width="15.7109375" style="8" customWidth="1"/>
    <col min="3080" max="3080" width="14.42578125" style="8" customWidth="1"/>
    <col min="3081" max="3081" width="13.5703125" style="8" customWidth="1"/>
    <col min="3082" max="3082" width="14.140625" style="8" customWidth="1"/>
    <col min="3083" max="3083" width="13.28515625" style="8" customWidth="1"/>
    <col min="3084" max="3084" width="13.140625" style="8" customWidth="1"/>
    <col min="3085" max="3085" width="12.85546875" style="8" customWidth="1"/>
    <col min="3086" max="3087" width="15.7109375" style="8" customWidth="1"/>
    <col min="3088" max="3090" width="9.140625" style="8"/>
    <col min="3091" max="3091" width="48" style="8" customWidth="1"/>
    <col min="3092" max="3329" width="9.140625" style="8"/>
    <col min="3330" max="3330" width="3.28515625" style="8" customWidth="1"/>
    <col min="3331" max="3331" width="14" style="8" customWidth="1"/>
    <col min="3332" max="3332" width="19.28515625" style="8" customWidth="1"/>
    <col min="3333" max="3333" width="18" style="8" customWidth="1"/>
    <col min="3334" max="3335" width="15.7109375" style="8" customWidth="1"/>
    <col min="3336" max="3336" width="14.42578125" style="8" customWidth="1"/>
    <col min="3337" max="3337" width="13.5703125" style="8" customWidth="1"/>
    <col min="3338" max="3338" width="14.140625" style="8" customWidth="1"/>
    <col min="3339" max="3339" width="13.28515625" style="8" customWidth="1"/>
    <col min="3340" max="3340" width="13.140625" style="8" customWidth="1"/>
    <col min="3341" max="3341" width="12.85546875" style="8" customWidth="1"/>
    <col min="3342" max="3343" width="15.7109375" style="8" customWidth="1"/>
    <col min="3344" max="3346" width="9.140625" style="8"/>
    <col min="3347" max="3347" width="48" style="8" customWidth="1"/>
    <col min="3348" max="3585" width="9.140625" style="8"/>
    <col min="3586" max="3586" width="3.28515625" style="8" customWidth="1"/>
    <col min="3587" max="3587" width="14" style="8" customWidth="1"/>
    <col min="3588" max="3588" width="19.28515625" style="8" customWidth="1"/>
    <col min="3589" max="3589" width="18" style="8" customWidth="1"/>
    <col min="3590" max="3591" width="15.7109375" style="8" customWidth="1"/>
    <col min="3592" max="3592" width="14.42578125" style="8" customWidth="1"/>
    <col min="3593" max="3593" width="13.5703125" style="8" customWidth="1"/>
    <col min="3594" max="3594" width="14.140625" style="8" customWidth="1"/>
    <col min="3595" max="3595" width="13.28515625" style="8" customWidth="1"/>
    <col min="3596" max="3596" width="13.140625" style="8" customWidth="1"/>
    <col min="3597" max="3597" width="12.85546875" style="8" customWidth="1"/>
    <col min="3598" max="3599" width="15.7109375" style="8" customWidth="1"/>
    <col min="3600" max="3602" width="9.140625" style="8"/>
    <col min="3603" max="3603" width="48" style="8" customWidth="1"/>
    <col min="3604" max="3841" width="9.140625" style="8"/>
    <col min="3842" max="3842" width="3.28515625" style="8" customWidth="1"/>
    <col min="3843" max="3843" width="14" style="8" customWidth="1"/>
    <col min="3844" max="3844" width="19.28515625" style="8" customWidth="1"/>
    <col min="3845" max="3845" width="18" style="8" customWidth="1"/>
    <col min="3846" max="3847" width="15.7109375" style="8" customWidth="1"/>
    <col min="3848" max="3848" width="14.42578125" style="8" customWidth="1"/>
    <col min="3849" max="3849" width="13.5703125" style="8" customWidth="1"/>
    <col min="3850" max="3850" width="14.140625" style="8" customWidth="1"/>
    <col min="3851" max="3851" width="13.28515625" style="8" customWidth="1"/>
    <col min="3852" max="3852" width="13.140625" style="8" customWidth="1"/>
    <col min="3853" max="3853" width="12.85546875" style="8" customWidth="1"/>
    <col min="3854" max="3855" width="15.7109375" style="8" customWidth="1"/>
    <col min="3856" max="3858" width="9.140625" style="8"/>
    <col min="3859" max="3859" width="48" style="8" customWidth="1"/>
    <col min="3860" max="4097" width="9.140625" style="8"/>
    <col min="4098" max="4098" width="3.28515625" style="8" customWidth="1"/>
    <col min="4099" max="4099" width="14" style="8" customWidth="1"/>
    <col min="4100" max="4100" width="19.28515625" style="8" customWidth="1"/>
    <col min="4101" max="4101" width="18" style="8" customWidth="1"/>
    <col min="4102" max="4103" width="15.7109375" style="8" customWidth="1"/>
    <col min="4104" max="4104" width="14.42578125" style="8" customWidth="1"/>
    <col min="4105" max="4105" width="13.5703125" style="8" customWidth="1"/>
    <col min="4106" max="4106" width="14.140625" style="8" customWidth="1"/>
    <col min="4107" max="4107" width="13.28515625" style="8" customWidth="1"/>
    <col min="4108" max="4108" width="13.140625" style="8" customWidth="1"/>
    <col min="4109" max="4109" width="12.85546875" style="8" customWidth="1"/>
    <col min="4110" max="4111" width="15.7109375" style="8" customWidth="1"/>
    <col min="4112" max="4114" width="9.140625" style="8"/>
    <col min="4115" max="4115" width="48" style="8" customWidth="1"/>
    <col min="4116" max="4353" width="9.140625" style="8"/>
    <col min="4354" max="4354" width="3.28515625" style="8" customWidth="1"/>
    <col min="4355" max="4355" width="14" style="8" customWidth="1"/>
    <col min="4356" max="4356" width="19.28515625" style="8" customWidth="1"/>
    <col min="4357" max="4357" width="18" style="8" customWidth="1"/>
    <col min="4358" max="4359" width="15.7109375" style="8" customWidth="1"/>
    <col min="4360" max="4360" width="14.42578125" style="8" customWidth="1"/>
    <col min="4361" max="4361" width="13.5703125" style="8" customWidth="1"/>
    <col min="4362" max="4362" width="14.140625" style="8" customWidth="1"/>
    <col min="4363" max="4363" width="13.28515625" style="8" customWidth="1"/>
    <col min="4364" max="4364" width="13.140625" style="8" customWidth="1"/>
    <col min="4365" max="4365" width="12.85546875" style="8" customWidth="1"/>
    <col min="4366" max="4367" width="15.7109375" style="8" customWidth="1"/>
    <col min="4368" max="4370" width="9.140625" style="8"/>
    <col min="4371" max="4371" width="48" style="8" customWidth="1"/>
    <col min="4372" max="4609" width="9.140625" style="8"/>
    <col min="4610" max="4610" width="3.28515625" style="8" customWidth="1"/>
    <col min="4611" max="4611" width="14" style="8" customWidth="1"/>
    <col min="4612" max="4612" width="19.28515625" style="8" customWidth="1"/>
    <col min="4613" max="4613" width="18" style="8" customWidth="1"/>
    <col min="4614" max="4615" width="15.7109375" style="8" customWidth="1"/>
    <col min="4616" max="4616" width="14.42578125" style="8" customWidth="1"/>
    <col min="4617" max="4617" width="13.5703125" style="8" customWidth="1"/>
    <col min="4618" max="4618" width="14.140625" style="8" customWidth="1"/>
    <col min="4619" max="4619" width="13.28515625" style="8" customWidth="1"/>
    <col min="4620" max="4620" width="13.140625" style="8" customWidth="1"/>
    <col min="4621" max="4621" width="12.85546875" style="8" customWidth="1"/>
    <col min="4622" max="4623" width="15.7109375" style="8" customWidth="1"/>
    <col min="4624" max="4626" width="9.140625" style="8"/>
    <col min="4627" max="4627" width="48" style="8" customWidth="1"/>
    <col min="4628" max="4865" width="9.140625" style="8"/>
    <col min="4866" max="4866" width="3.28515625" style="8" customWidth="1"/>
    <col min="4867" max="4867" width="14" style="8" customWidth="1"/>
    <col min="4868" max="4868" width="19.28515625" style="8" customWidth="1"/>
    <col min="4869" max="4869" width="18" style="8" customWidth="1"/>
    <col min="4870" max="4871" width="15.7109375" style="8" customWidth="1"/>
    <col min="4872" max="4872" width="14.42578125" style="8" customWidth="1"/>
    <col min="4873" max="4873" width="13.5703125" style="8" customWidth="1"/>
    <col min="4874" max="4874" width="14.140625" style="8" customWidth="1"/>
    <col min="4875" max="4875" width="13.28515625" style="8" customWidth="1"/>
    <col min="4876" max="4876" width="13.140625" style="8" customWidth="1"/>
    <col min="4877" max="4877" width="12.85546875" style="8" customWidth="1"/>
    <col min="4878" max="4879" width="15.7109375" style="8" customWidth="1"/>
    <col min="4880" max="4882" width="9.140625" style="8"/>
    <col min="4883" max="4883" width="48" style="8" customWidth="1"/>
    <col min="4884" max="5121" width="9.140625" style="8"/>
    <col min="5122" max="5122" width="3.28515625" style="8" customWidth="1"/>
    <col min="5123" max="5123" width="14" style="8" customWidth="1"/>
    <col min="5124" max="5124" width="19.28515625" style="8" customWidth="1"/>
    <col min="5125" max="5125" width="18" style="8" customWidth="1"/>
    <col min="5126" max="5127" width="15.7109375" style="8" customWidth="1"/>
    <col min="5128" max="5128" width="14.42578125" style="8" customWidth="1"/>
    <col min="5129" max="5129" width="13.5703125" style="8" customWidth="1"/>
    <col min="5130" max="5130" width="14.140625" style="8" customWidth="1"/>
    <col min="5131" max="5131" width="13.28515625" style="8" customWidth="1"/>
    <col min="5132" max="5132" width="13.140625" style="8" customWidth="1"/>
    <col min="5133" max="5133" width="12.85546875" style="8" customWidth="1"/>
    <col min="5134" max="5135" width="15.7109375" style="8" customWidth="1"/>
    <col min="5136" max="5138" width="9.140625" style="8"/>
    <col min="5139" max="5139" width="48" style="8" customWidth="1"/>
    <col min="5140" max="5377" width="9.140625" style="8"/>
    <col min="5378" max="5378" width="3.28515625" style="8" customWidth="1"/>
    <col min="5379" max="5379" width="14" style="8" customWidth="1"/>
    <col min="5380" max="5380" width="19.28515625" style="8" customWidth="1"/>
    <col min="5381" max="5381" width="18" style="8" customWidth="1"/>
    <col min="5382" max="5383" width="15.7109375" style="8" customWidth="1"/>
    <col min="5384" max="5384" width="14.42578125" style="8" customWidth="1"/>
    <col min="5385" max="5385" width="13.5703125" style="8" customWidth="1"/>
    <col min="5386" max="5386" width="14.140625" style="8" customWidth="1"/>
    <col min="5387" max="5387" width="13.28515625" style="8" customWidth="1"/>
    <col min="5388" max="5388" width="13.140625" style="8" customWidth="1"/>
    <col min="5389" max="5389" width="12.85546875" style="8" customWidth="1"/>
    <col min="5390" max="5391" width="15.7109375" style="8" customWidth="1"/>
    <col min="5392" max="5394" width="9.140625" style="8"/>
    <col min="5395" max="5395" width="48" style="8" customWidth="1"/>
    <col min="5396" max="5633" width="9.140625" style="8"/>
    <col min="5634" max="5634" width="3.28515625" style="8" customWidth="1"/>
    <col min="5635" max="5635" width="14" style="8" customWidth="1"/>
    <col min="5636" max="5636" width="19.28515625" style="8" customWidth="1"/>
    <col min="5637" max="5637" width="18" style="8" customWidth="1"/>
    <col min="5638" max="5639" width="15.7109375" style="8" customWidth="1"/>
    <col min="5640" max="5640" width="14.42578125" style="8" customWidth="1"/>
    <col min="5641" max="5641" width="13.5703125" style="8" customWidth="1"/>
    <col min="5642" max="5642" width="14.140625" style="8" customWidth="1"/>
    <col min="5643" max="5643" width="13.28515625" style="8" customWidth="1"/>
    <col min="5644" max="5644" width="13.140625" style="8" customWidth="1"/>
    <col min="5645" max="5645" width="12.85546875" style="8" customWidth="1"/>
    <col min="5646" max="5647" width="15.7109375" style="8" customWidth="1"/>
    <col min="5648" max="5650" width="9.140625" style="8"/>
    <col min="5651" max="5651" width="48" style="8" customWidth="1"/>
    <col min="5652" max="5889" width="9.140625" style="8"/>
    <col min="5890" max="5890" width="3.28515625" style="8" customWidth="1"/>
    <col min="5891" max="5891" width="14" style="8" customWidth="1"/>
    <col min="5892" max="5892" width="19.28515625" style="8" customWidth="1"/>
    <col min="5893" max="5893" width="18" style="8" customWidth="1"/>
    <col min="5894" max="5895" width="15.7109375" style="8" customWidth="1"/>
    <col min="5896" max="5896" width="14.42578125" style="8" customWidth="1"/>
    <col min="5897" max="5897" width="13.5703125" style="8" customWidth="1"/>
    <col min="5898" max="5898" width="14.140625" style="8" customWidth="1"/>
    <col min="5899" max="5899" width="13.28515625" style="8" customWidth="1"/>
    <col min="5900" max="5900" width="13.140625" style="8" customWidth="1"/>
    <col min="5901" max="5901" width="12.85546875" style="8" customWidth="1"/>
    <col min="5902" max="5903" width="15.7109375" style="8" customWidth="1"/>
    <col min="5904" max="5906" width="9.140625" style="8"/>
    <col min="5907" max="5907" width="48" style="8" customWidth="1"/>
    <col min="5908" max="6145" width="9.140625" style="8"/>
    <col min="6146" max="6146" width="3.28515625" style="8" customWidth="1"/>
    <col min="6147" max="6147" width="14" style="8" customWidth="1"/>
    <col min="6148" max="6148" width="19.28515625" style="8" customWidth="1"/>
    <col min="6149" max="6149" width="18" style="8" customWidth="1"/>
    <col min="6150" max="6151" width="15.7109375" style="8" customWidth="1"/>
    <col min="6152" max="6152" width="14.42578125" style="8" customWidth="1"/>
    <col min="6153" max="6153" width="13.5703125" style="8" customWidth="1"/>
    <col min="6154" max="6154" width="14.140625" style="8" customWidth="1"/>
    <col min="6155" max="6155" width="13.28515625" style="8" customWidth="1"/>
    <col min="6156" max="6156" width="13.140625" style="8" customWidth="1"/>
    <col min="6157" max="6157" width="12.85546875" style="8" customWidth="1"/>
    <col min="6158" max="6159" width="15.7109375" style="8" customWidth="1"/>
    <col min="6160" max="6162" width="9.140625" style="8"/>
    <col min="6163" max="6163" width="48" style="8" customWidth="1"/>
    <col min="6164" max="6401" width="9.140625" style="8"/>
    <col min="6402" max="6402" width="3.28515625" style="8" customWidth="1"/>
    <col min="6403" max="6403" width="14" style="8" customWidth="1"/>
    <col min="6404" max="6404" width="19.28515625" style="8" customWidth="1"/>
    <col min="6405" max="6405" width="18" style="8" customWidth="1"/>
    <col min="6406" max="6407" width="15.7109375" style="8" customWidth="1"/>
    <col min="6408" max="6408" width="14.42578125" style="8" customWidth="1"/>
    <col min="6409" max="6409" width="13.5703125" style="8" customWidth="1"/>
    <col min="6410" max="6410" width="14.140625" style="8" customWidth="1"/>
    <col min="6411" max="6411" width="13.28515625" style="8" customWidth="1"/>
    <col min="6412" max="6412" width="13.140625" style="8" customWidth="1"/>
    <col min="6413" max="6413" width="12.85546875" style="8" customWidth="1"/>
    <col min="6414" max="6415" width="15.7109375" style="8" customWidth="1"/>
    <col min="6416" max="6418" width="9.140625" style="8"/>
    <col min="6419" max="6419" width="48" style="8" customWidth="1"/>
    <col min="6420" max="6657" width="9.140625" style="8"/>
    <col min="6658" max="6658" width="3.28515625" style="8" customWidth="1"/>
    <col min="6659" max="6659" width="14" style="8" customWidth="1"/>
    <col min="6660" max="6660" width="19.28515625" style="8" customWidth="1"/>
    <col min="6661" max="6661" width="18" style="8" customWidth="1"/>
    <col min="6662" max="6663" width="15.7109375" style="8" customWidth="1"/>
    <col min="6664" max="6664" width="14.42578125" style="8" customWidth="1"/>
    <col min="6665" max="6665" width="13.5703125" style="8" customWidth="1"/>
    <col min="6666" max="6666" width="14.140625" style="8" customWidth="1"/>
    <col min="6667" max="6667" width="13.28515625" style="8" customWidth="1"/>
    <col min="6668" max="6668" width="13.140625" style="8" customWidth="1"/>
    <col min="6669" max="6669" width="12.85546875" style="8" customWidth="1"/>
    <col min="6670" max="6671" width="15.7109375" style="8" customWidth="1"/>
    <col min="6672" max="6674" width="9.140625" style="8"/>
    <col min="6675" max="6675" width="48" style="8" customWidth="1"/>
    <col min="6676" max="6913" width="9.140625" style="8"/>
    <col min="6914" max="6914" width="3.28515625" style="8" customWidth="1"/>
    <col min="6915" max="6915" width="14" style="8" customWidth="1"/>
    <col min="6916" max="6916" width="19.28515625" style="8" customWidth="1"/>
    <col min="6917" max="6917" width="18" style="8" customWidth="1"/>
    <col min="6918" max="6919" width="15.7109375" style="8" customWidth="1"/>
    <col min="6920" max="6920" width="14.42578125" style="8" customWidth="1"/>
    <col min="6921" max="6921" width="13.5703125" style="8" customWidth="1"/>
    <col min="6922" max="6922" width="14.140625" style="8" customWidth="1"/>
    <col min="6923" max="6923" width="13.28515625" style="8" customWidth="1"/>
    <col min="6924" max="6924" width="13.140625" style="8" customWidth="1"/>
    <col min="6925" max="6925" width="12.85546875" style="8" customWidth="1"/>
    <col min="6926" max="6927" width="15.7109375" style="8" customWidth="1"/>
    <col min="6928" max="6930" width="9.140625" style="8"/>
    <col min="6931" max="6931" width="48" style="8" customWidth="1"/>
    <col min="6932" max="7169" width="9.140625" style="8"/>
    <col min="7170" max="7170" width="3.28515625" style="8" customWidth="1"/>
    <col min="7171" max="7171" width="14" style="8" customWidth="1"/>
    <col min="7172" max="7172" width="19.28515625" style="8" customWidth="1"/>
    <col min="7173" max="7173" width="18" style="8" customWidth="1"/>
    <col min="7174" max="7175" width="15.7109375" style="8" customWidth="1"/>
    <col min="7176" max="7176" width="14.42578125" style="8" customWidth="1"/>
    <col min="7177" max="7177" width="13.5703125" style="8" customWidth="1"/>
    <col min="7178" max="7178" width="14.140625" style="8" customWidth="1"/>
    <col min="7179" max="7179" width="13.28515625" style="8" customWidth="1"/>
    <col min="7180" max="7180" width="13.140625" style="8" customWidth="1"/>
    <col min="7181" max="7181" width="12.85546875" style="8" customWidth="1"/>
    <col min="7182" max="7183" width="15.7109375" style="8" customWidth="1"/>
    <col min="7184" max="7186" width="9.140625" style="8"/>
    <col min="7187" max="7187" width="48" style="8" customWidth="1"/>
    <col min="7188" max="7425" width="9.140625" style="8"/>
    <col min="7426" max="7426" width="3.28515625" style="8" customWidth="1"/>
    <col min="7427" max="7427" width="14" style="8" customWidth="1"/>
    <col min="7428" max="7428" width="19.28515625" style="8" customWidth="1"/>
    <col min="7429" max="7429" width="18" style="8" customWidth="1"/>
    <col min="7430" max="7431" width="15.7109375" style="8" customWidth="1"/>
    <col min="7432" max="7432" width="14.42578125" style="8" customWidth="1"/>
    <col min="7433" max="7433" width="13.5703125" style="8" customWidth="1"/>
    <col min="7434" max="7434" width="14.140625" style="8" customWidth="1"/>
    <col min="7435" max="7435" width="13.28515625" style="8" customWidth="1"/>
    <col min="7436" max="7436" width="13.140625" style="8" customWidth="1"/>
    <col min="7437" max="7437" width="12.85546875" style="8" customWidth="1"/>
    <col min="7438" max="7439" width="15.7109375" style="8" customWidth="1"/>
    <col min="7440" max="7442" width="9.140625" style="8"/>
    <col min="7443" max="7443" width="48" style="8" customWidth="1"/>
    <col min="7444" max="7681" width="9.140625" style="8"/>
    <col min="7682" max="7682" width="3.28515625" style="8" customWidth="1"/>
    <col min="7683" max="7683" width="14" style="8" customWidth="1"/>
    <col min="7684" max="7684" width="19.28515625" style="8" customWidth="1"/>
    <col min="7685" max="7685" width="18" style="8" customWidth="1"/>
    <col min="7686" max="7687" width="15.7109375" style="8" customWidth="1"/>
    <col min="7688" max="7688" width="14.42578125" style="8" customWidth="1"/>
    <col min="7689" max="7689" width="13.5703125" style="8" customWidth="1"/>
    <col min="7690" max="7690" width="14.140625" style="8" customWidth="1"/>
    <col min="7691" max="7691" width="13.28515625" style="8" customWidth="1"/>
    <col min="7692" max="7692" width="13.140625" style="8" customWidth="1"/>
    <col min="7693" max="7693" width="12.85546875" style="8" customWidth="1"/>
    <col min="7694" max="7695" width="15.7109375" style="8" customWidth="1"/>
    <col min="7696" max="7698" width="9.140625" style="8"/>
    <col min="7699" max="7699" width="48" style="8" customWidth="1"/>
    <col min="7700" max="7937" width="9.140625" style="8"/>
    <col min="7938" max="7938" width="3.28515625" style="8" customWidth="1"/>
    <col min="7939" max="7939" width="14" style="8" customWidth="1"/>
    <col min="7940" max="7940" width="19.28515625" style="8" customWidth="1"/>
    <col min="7941" max="7941" width="18" style="8" customWidth="1"/>
    <col min="7942" max="7943" width="15.7109375" style="8" customWidth="1"/>
    <col min="7944" max="7944" width="14.42578125" style="8" customWidth="1"/>
    <col min="7945" max="7945" width="13.5703125" style="8" customWidth="1"/>
    <col min="7946" max="7946" width="14.140625" style="8" customWidth="1"/>
    <col min="7947" max="7947" width="13.28515625" style="8" customWidth="1"/>
    <col min="7948" max="7948" width="13.140625" style="8" customWidth="1"/>
    <col min="7949" max="7949" width="12.85546875" style="8" customWidth="1"/>
    <col min="7950" max="7951" width="15.7109375" style="8" customWidth="1"/>
    <col min="7952" max="7954" width="9.140625" style="8"/>
    <col min="7955" max="7955" width="48" style="8" customWidth="1"/>
    <col min="7956" max="8193" width="9.140625" style="8"/>
    <col min="8194" max="8194" width="3.28515625" style="8" customWidth="1"/>
    <col min="8195" max="8195" width="14" style="8" customWidth="1"/>
    <col min="8196" max="8196" width="19.28515625" style="8" customWidth="1"/>
    <col min="8197" max="8197" width="18" style="8" customWidth="1"/>
    <col min="8198" max="8199" width="15.7109375" style="8" customWidth="1"/>
    <col min="8200" max="8200" width="14.42578125" style="8" customWidth="1"/>
    <col min="8201" max="8201" width="13.5703125" style="8" customWidth="1"/>
    <col min="8202" max="8202" width="14.140625" style="8" customWidth="1"/>
    <col min="8203" max="8203" width="13.28515625" style="8" customWidth="1"/>
    <col min="8204" max="8204" width="13.140625" style="8" customWidth="1"/>
    <col min="8205" max="8205" width="12.85546875" style="8" customWidth="1"/>
    <col min="8206" max="8207" width="15.7109375" style="8" customWidth="1"/>
    <col min="8208" max="8210" width="9.140625" style="8"/>
    <col min="8211" max="8211" width="48" style="8" customWidth="1"/>
    <col min="8212" max="8449" width="9.140625" style="8"/>
    <col min="8450" max="8450" width="3.28515625" style="8" customWidth="1"/>
    <col min="8451" max="8451" width="14" style="8" customWidth="1"/>
    <col min="8452" max="8452" width="19.28515625" style="8" customWidth="1"/>
    <col min="8453" max="8453" width="18" style="8" customWidth="1"/>
    <col min="8454" max="8455" width="15.7109375" style="8" customWidth="1"/>
    <col min="8456" max="8456" width="14.42578125" style="8" customWidth="1"/>
    <col min="8457" max="8457" width="13.5703125" style="8" customWidth="1"/>
    <col min="8458" max="8458" width="14.140625" style="8" customWidth="1"/>
    <col min="8459" max="8459" width="13.28515625" style="8" customWidth="1"/>
    <col min="8460" max="8460" width="13.140625" style="8" customWidth="1"/>
    <col min="8461" max="8461" width="12.85546875" style="8" customWidth="1"/>
    <col min="8462" max="8463" width="15.7109375" style="8" customWidth="1"/>
    <col min="8464" max="8466" width="9.140625" style="8"/>
    <col min="8467" max="8467" width="48" style="8" customWidth="1"/>
    <col min="8468" max="8705" width="9.140625" style="8"/>
    <col min="8706" max="8706" width="3.28515625" style="8" customWidth="1"/>
    <col min="8707" max="8707" width="14" style="8" customWidth="1"/>
    <col min="8708" max="8708" width="19.28515625" style="8" customWidth="1"/>
    <col min="8709" max="8709" width="18" style="8" customWidth="1"/>
    <col min="8710" max="8711" width="15.7109375" style="8" customWidth="1"/>
    <col min="8712" max="8712" width="14.42578125" style="8" customWidth="1"/>
    <col min="8713" max="8713" width="13.5703125" style="8" customWidth="1"/>
    <col min="8714" max="8714" width="14.140625" style="8" customWidth="1"/>
    <col min="8715" max="8715" width="13.28515625" style="8" customWidth="1"/>
    <col min="8716" max="8716" width="13.140625" style="8" customWidth="1"/>
    <col min="8717" max="8717" width="12.85546875" style="8" customWidth="1"/>
    <col min="8718" max="8719" width="15.7109375" style="8" customWidth="1"/>
    <col min="8720" max="8722" width="9.140625" style="8"/>
    <col min="8723" max="8723" width="48" style="8" customWidth="1"/>
    <col min="8724" max="8961" width="9.140625" style="8"/>
    <col min="8962" max="8962" width="3.28515625" style="8" customWidth="1"/>
    <col min="8963" max="8963" width="14" style="8" customWidth="1"/>
    <col min="8964" max="8964" width="19.28515625" style="8" customWidth="1"/>
    <col min="8965" max="8965" width="18" style="8" customWidth="1"/>
    <col min="8966" max="8967" width="15.7109375" style="8" customWidth="1"/>
    <col min="8968" max="8968" width="14.42578125" style="8" customWidth="1"/>
    <col min="8969" max="8969" width="13.5703125" style="8" customWidth="1"/>
    <col min="8970" max="8970" width="14.140625" style="8" customWidth="1"/>
    <col min="8971" max="8971" width="13.28515625" style="8" customWidth="1"/>
    <col min="8972" max="8972" width="13.140625" style="8" customWidth="1"/>
    <col min="8973" max="8973" width="12.85546875" style="8" customWidth="1"/>
    <col min="8974" max="8975" width="15.7109375" style="8" customWidth="1"/>
    <col min="8976" max="8978" width="9.140625" style="8"/>
    <col min="8979" max="8979" width="48" style="8" customWidth="1"/>
    <col min="8980" max="9217" width="9.140625" style="8"/>
    <col min="9218" max="9218" width="3.28515625" style="8" customWidth="1"/>
    <col min="9219" max="9219" width="14" style="8" customWidth="1"/>
    <col min="9220" max="9220" width="19.28515625" style="8" customWidth="1"/>
    <col min="9221" max="9221" width="18" style="8" customWidth="1"/>
    <col min="9222" max="9223" width="15.7109375" style="8" customWidth="1"/>
    <col min="9224" max="9224" width="14.42578125" style="8" customWidth="1"/>
    <col min="9225" max="9225" width="13.5703125" style="8" customWidth="1"/>
    <col min="9226" max="9226" width="14.140625" style="8" customWidth="1"/>
    <col min="9227" max="9227" width="13.28515625" style="8" customWidth="1"/>
    <col min="9228" max="9228" width="13.140625" style="8" customWidth="1"/>
    <col min="9229" max="9229" width="12.85546875" style="8" customWidth="1"/>
    <col min="9230" max="9231" width="15.7109375" style="8" customWidth="1"/>
    <col min="9232" max="9234" width="9.140625" style="8"/>
    <col min="9235" max="9235" width="48" style="8" customWidth="1"/>
    <col min="9236" max="9473" width="9.140625" style="8"/>
    <col min="9474" max="9474" width="3.28515625" style="8" customWidth="1"/>
    <col min="9475" max="9475" width="14" style="8" customWidth="1"/>
    <col min="9476" max="9476" width="19.28515625" style="8" customWidth="1"/>
    <col min="9477" max="9477" width="18" style="8" customWidth="1"/>
    <col min="9478" max="9479" width="15.7109375" style="8" customWidth="1"/>
    <col min="9480" max="9480" width="14.42578125" style="8" customWidth="1"/>
    <col min="9481" max="9481" width="13.5703125" style="8" customWidth="1"/>
    <col min="9482" max="9482" width="14.140625" style="8" customWidth="1"/>
    <col min="9483" max="9483" width="13.28515625" style="8" customWidth="1"/>
    <col min="9484" max="9484" width="13.140625" style="8" customWidth="1"/>
    <col min="9485" max="9485" width="12.85546875" style="8" customWidth="1"/>
    <col min="9486" max="9487" width="15.7109375" style="8" customWidth="1"/>
    <col min="9488" max="9490" width="9.140625" style="8"/>
    <col min="9491" max="9491" width="48" style="8" customWidth="1"/>
    <col min="9492" max="9729" width="9.140625" style="8"/>
    <col min="9730" max="9730" width="3.28515625" style="8" customWidth="1"/>
    <col min="9731" max="9731" width="14" style="8" customWidth="1"/>
    <col min="9732" max="9732" width="19.28515625" style="8" customWidth="1"/>
    <col min="9733" max="9733" width="18" style="8" customWidth="1"/>
    <col min="9734" max="9735" width="15.7109375" style="8" customWidth="1"/>
    <col min="9736" max="9736" width="14.42578125" style="8" customWidth="1"/>
    <col min="9737" max="9737" width="13.5703125" style="8" customWidth="1"/>
    <col min="9738" max="9738" width="14.140625" style="8" customWidth="1"/>
    <col min="9739" max="9739" width="13.28515625" style="8" customWidth="1"/>
    <col min="9740" max="9740" width="13.140625" style="8" customWidth="1"/>
    <col min="9741" max="9741" width="12.85546875" style="8" customWidth="1"/>
    <col min="9742" max="9743" width="15.7109375" style="8" customWidth="1"/>
    <col min="9744" max="9746" width="9.140625" style="8"/>
    <col min="9747" max="9747" width="48" style="8" customWidth="1"/>
    <col min="9748" max="9985" width="9.140625" style="8"/>
    <col min="9986" max="9986" width="3.28515625" style="8" customWidth="1"/>
    <col min="9987" max="9987" width="14" style="8" customWidth="1"/>
    <col min="9988" max="9988" width="19.28515625" style="8" customWidth="1"/>
    <col min="9989" max="9989" width="18" style="8" customWidth="1"/>
    <col min="9990" max="9991" width="15.7109375" style="8" customWidth="1"/>
    <col min="9992" max="9992" width="14.42578125" style="8" customWidth="1"/>
    <col min="9993" max="9993" width="13.5703125" style="8" customWidth="1"/>
    <col min="9994" max="9994" width="14.140625" style="8" customWidth="1"/>
    <col min="9995" max="9995" width="13.28515625" style="8" customWidth="1"/>
    <col min="9996" max="9996" width="13.140625" style="8" customWidth="1"/>
    <col min="9997" max="9997" width="12.85546875" style="8" customWidth="1"/>
    <col min="9998" max="9999" width="15.7109375" style="8" customWidth="1"/>
    <col min="10000" max="10002" width="9.140625" style="8"/>
    <col min="10003" max="10003" width="48" style="8" customWidth="1"/>
    <col min="10004" max="10241" width="9.140625" style="8"/>
    <col min="10242" max="10242" width="3.28515625" style="8" customWidth="1"/>
    <col min="10243" max="10243" width="14" style="8" customWidth="1"/>
    <col min="10244" max="10244" width="19.28515625" style="8" customWidth="1"/>
    <col min="10245" max="10245" width="18" style="8" customWidth="1"/>
    <col min="10246" max="10247" width="15.7109375" style="8" customWidth="1"/>
    <col min="10248" max="10248" width="14.42578125" style="8" customWidth="1"/>
    <col min="10249" max="10249" width="13.5703125" style="8" customWidth="1"/>
    <col min="10250" max="10250" width="14.140625" style="8" customWidth="1"/>
    <col min="10251" max="10251" width="13.28515625" style="8" customWidth="1"/>
    <col min="10252" max="10252" width="13.140625" style="8" customWidth="1"/>
    <col min="10253" max="10253" width="12.85546875" style="8" customWidth="1"/>
    <col min="10254" max="10255" width="15.7109375" style="8" customWidth="1"/>
    <col min="10256" max="10258" width="9.140625" style="8"/>
    <col min="10259" max="10259" width="48" style="8" customWidth="1"/>
    <col min="10260" max="10497" width="9.140625" style="8"/>
    <col min="10498" max="10498" width="3.28515625" style="8" customWidth="1"/>
    <col min="10499" max="10499" width="14" style="8" customWidth="1"/>
    <col min="10500" max="10500" width="19.28515625" style="8" customWidth="1"/>
    <col min="10501" max="10501" width="18" style="8" customWidth="1"/>
    <col min="10502" max="10503" width="15.7109375" style="8" customWidth="1"/>
    <col min="10504" max="10504" width="14.42578125" style="8" customWidth="1"/>
    <col min="10505" max="10505" width="13.5703125" style="8" customWidth="1"/>
    <col min="10506" max="10506" width="14.140625" style="8" customWidth="1"/>
    <col min="10507" max="10507" width="13.28515625" style="8" customWidth="1"/>
    <col min="10508" max="10508" width="13.140625" style="8" customWidth="1"/>
    <col min="10509" max="10509" width="12.85546875" style="8" customWidth="1"/>
    <col min="10510" max="10511" width="15.7109375" style="8" customWidth="1"/>
    <col min="10512" max="10514" width="9.140625" style="8"/>
    <col min="10515" max="10515" width="48" style="8" customWidth="1"/>
    <col min="10516" max="10753" width="9.140625" style="8"/>
    <col min="10754" max="10754" width="3.28515625" style="8" customWidth="1"/>
    <col min="10755" max="10755" width="14" style="8" customWidth="1"/>
    <col min="10756" max="10756" width="19.28515625" style="8" customWidth="1"/>
    <col min="10757" max="10757" width="18" style="8" customWidth="1"/>
    <col min="10758" max="10759" width="15.7109375" style="8" customWidth="1"/>
    <col min="10760" max="10760" width="14.42578125" style="8" customWidth="1"/>
    <col min="10761" max="10761" width="13.5703125" style="8" customWidth="1"/>
    <col min="10762" max="10762" width="14.140625" style="8" customWidth="1"/>
    <col min="10763" max="10763" width="13.28515625" style="8" customWidth="1"/>
    <col min="10764" max="10764" width="13.140625" style="8" customWidth="1"/>
    <col min="10765" max="10765" width="12.85546875" style="8" customWidth="1"/>
    <col min="10766" max="10767" width="15.7109375" style="8" customWidth="1"/>
    <col min="10768" max="10770" width="9.140625" style="8"/>
    <col min="10771" max="10771" width="48" style="8" customWidth="1"/>
    <col min="10772" max="11009" width="9.140625" style="8"/>
    <col min="11010" max="11010" width="3.28515625" style="8" customWidth="1"/>
    <col min="11011" max="11011" width="14" style="8" customWidth="1"/>
    <col min="11012" max="11012" width="19.28515625" style="8" customWidth="1"/>
    <col min="11013" max="11013" width="18" style="8" customWidth="1"/>
    <col min="11014" max="11015" width="15.7109375" style="8" customWidth="1"/>
    <col min="11016" max="11016" width="14.42578125" style="8" customWidth="1"/>
    <col min="11017" max="11017" width="13.5703125" style="8" customWidth="1"/>
    <col min="11018" max="11018" width="14.140625" style="8" customWidth="1"/>
    <col min="11019" max="11019" width="13.28515625" style="8" customWidth="1"/>
    <col min="11020" max="11020" width="13.140625" style="8" customWidth="1"/>
    <col min="11021" max="11021" width="12.85546875" style="8" customWidth="1"/>
    <col min="11022" max="11023" width="15.7109375" style="8" customWidth="1"/>
    <col min="11024" max="11026" width="9.140625" style="8"/>
    <col min="11027" max="11027" width="48" style="8" customWidth="1"/>
    <col min="11028" max="11265" width="9.140625" style="8"/>
    <col min="11266" max="11266" width="3.28515625" style="8" customWidth="1"/>
    <col min="11267" max="11267" width="14" style="8" customWidth="1"/>
    <col min="11268" max="11268" width="19.28515625" style="8" customWidth="1"/>
    <col min="11269" max="11269" width="18" style="8" customWidth="1"/>
    <col min="11270" max="11271" width="15.7109375" style="8" customWidth="1"/>
    <col min="11272" max="11272" width="14.42578125" style="8" customWidth="1"/>
    <col min="11273" max="11273" width="13.5703125" style="8" customWidth="1"/>
    <col min="11274" max="11274" width="14.140625" style="8" customWidth="1"/>
    <col min="11275" max="11275" width="13.28515625" style="8" customWidth="1"/>
    <col min="11276" max="11276" width="13.140625" style="8" customWidth="1"/>
    <col min="11277" max="11277" width="12.85546875" style="8" customWidth="1"/>
    <col min="11278" max="11279" width="15.7109375" style="8" customWidth="1"/>
    <col min="11280" max="11282" width="9.140625" style="8"/>
    <col min="11283" max="11283" width="48" style="8" customWidth="1"/>
    <col min="11284" max="11521" width="9.140625" style="8"/>
    <col min="11522" max="11522" width="3.28515625" style="8" customWidth="1"/>
    <col min="11523" max="11523" width="14" style="8" customWidth="1"/>
    <col min="11524" max="11524" width="19.28515625" style="8" customWidth="1"/>
    <col min="11525" max="11525" width="18" style="8" customWidth="1"/>
    <col min="11526" max="11527" width="15.7109375" style="8" customWidth="1"/>
    <col min="11528" max="11528" width="14.42578125" style="8" customWidth="1"/>
    <col min="11529" max="11529" width="13.5703125" style="8" customWidth="1"/>
    <col min="11530" max="11530" width="14.140625" style="8" customWidth="1"/>
    <col min="11531" max="11531" width="13.28515625" style="8" customWidth="1"/>
    <col min="11532" max="11532" width="13.140625" style="8" customWidth="1"/>
    <col min="11533" max="11533" width="12.85546875" style="8" customWidth="1"/>
    <col min="11534" max="11535" width="15.7109375" style="8" customWidth="1"/>
    <col min="11536" max="11538" width="9.140625" style="8"/>
    <col min="11539" max="11539" width="48" style="8" customWidth="1"/>
    <col min="11540" max="11777" width="9.140625" style="8"/>
    <col min="11778" max="11778" width="3.28515625" style="8" customWidth="1"/>
    <col min="11779" max="11779" width="14" style="8" customWidth="1"/>
    <col min="11780" max="11780" width="19.28515625" style="8" customWidth="1"/>
    <col min="11781" max="11781" width="18" style="8" customWidth="1"/>
    <col min="11782" max="11783" width="15.7109375" style="8" customWidth="1"/>
    <col min="11784" max="11784" width="14.42578125" style="8" customWidth="1"/>
    <col min="11785" max="11785" width="13.5703125" style="8" customWidth="1"/>
    <col min="11786" max="11786" width="14.140625" style="8" customWidth="1"/>
    <col min="11787" max="11787" width="13.28515625" style="8" customWidth="1"/>
    <col min="11788" max="11788" width="13.140625" style="8" customWidth="1"/>
    <col min="11789" max="11789" width="12.85546875" style="8" customWidth="1"/>
    <col min="11790" max="11791" width="15.7109375" style="8" customWidth="1"/>
    <col min="11792" max="11794" width="9.140625" style="8"/>
    <col min="11795" max="11795" width="48" style="8" customWidth="1"/>
    <col min="11796" max="12033" width="9.140625" style="8"/>
    <col min="12034" max="12034" width="3.28515625" style="8" customWidth="1"/>
    <col min="12035" max="12035" width="14" style="8" customWidth="1"/>
    <col min="12036" max="12036" width="19.28515625" style="8" customWidth="1"/>
    <col min="12037" max="12037" width="18" style="8" customWidth="1"/>
    <col min="12038" max="12039" width="15.7109375" style="8" customWidth="1"/>
    <col min="12040" max="12040" width="14.42578125" style="8" customWidth="1"/>
    <col min="12041" max="12041" width="13.5703125" style="8" customWidth="1"/>
    <col min="12042" max="12042" width="14.140625" style="8" customWidth="1"/>
    <col min="12043" max="12043" width="13.28515625" style="8" customWidth="1"/>
    <col min="12044" max="12044" width="13.140625" style="8" customWidth="1"/>
    <col min="12045" max="12045" width="12.85546875" style="8" customWidth="1"/>
    <col min="12046" max="12047" width="15.7109375" style="8" customWidth="1"/>
    <col min="12048" max="12050" width="9.140625" style="8"/>
    <col min="12051" max="12051" width="48" style="8" customWidth="1"/>
    <col min="12052" max="12289" width="9.140625" style="8"/>
    <col min="12290" max="12290" width="3.28515625" style="8" customWidth="1"/>
    <col min="12291" max="12291" width="14" style="8" customWidth="1"/>
    <col min="12292" max="12292" width="19.28515625" style="8" customWidth="1"/>
    <col min="12293" max="12293" width="18" style="8" customWidth="1"/>
    <col min="12294" max="12295" width="15.7109375" style="8" customWidth="1"/>
    <col min="12296" max="12296" width="14.42578125" style="8" customWidth="1"/>
    <col min="12297" max="12297" width="13.5703125" style="8" customWidth="1"/>
    <col min="12298" max="12298" width="14.140625" style="8" customWidth="1"/>
    <col min="12299" max="12299" width="13.28515625" style="8" customWidth="1"/>
    <col min="12300" max="12300" width="13.140625" style="8" customWidth="1"/>
    <col min="12301" max="12301" width="12.85546875" style="8" customWidth="1"/>
    <col min="12302" max="12303" width="15.7109375" style="8" customWidth="1"/>
    <col min="12304" max="12306" width="9.140625" style="8"/>
    <col min="12307" max="12307" width="48" style="8" customWidth="1"/>
    <col min="12308" max="12545" width="9.140625" style="8"/>
    <col min="12546" max="12546" width="3.28515625" style="8" customWidth="1"/>
    <col min="12547" max="12547" width="14" style="8" customWidth="1"/>
    <col min="12548" max="12548" width="19.28515625" style="8" customWidth="1"/>
    <col min="12549" max="12549" width="18" style="8" customWidth="1"/>
    <col min="12550" max="12551" width="15.7109375" style="8" customWidth="1"/>
    <col min="12552" max="12552" width="14.42578125" style="8" customWidth="1"/>
    <col min="12553" max="12553" width="13.5703125" style="8" customWidth="1"/>
    <col min="12554" max="12554" width="14.140625" style="8" customWidth="1"/>
    <col min="12555" max="12555" width="13.28515625" style="8" customWidth="1"/>
    <col min="12556" max="12556" width="13.140625" style="8" customWidth="1"/>
    <col min="12557" max="12557" width="12.85546875" style="8" customWidth="1"/>
    <col min="12558" max="12559" width="15.7109375" style="8" customWidth="1"/>
    <col min="12560" max="12562" width="9.140625" style="8"/>
    <col min="12563" max="12563" width="48" style="8" customWidth="1"/>
    <col min="12564" max="12801" width="9.140625" style="8"/>
    <col min="12802" max="12802" width="3.28515625" style="8" customWidth="1"/>
    <col min="12803" max="12803" width="14" style="8" customWidth="1"/>
    <col min="12804" max="12804" width="19.28515625" style="8" customWidth="1"/>
    <col min="12805" max="12805" width="18" style="8" customWidth="1"/>
    <col min="12806" max="12807" width="15.7109375" style="8" customWidth="1"/>
    <col min="12808" max="12808" width="14.42578125" style="8" customWidth="1"/>
    <col min="12809" max="12809" width="13.5703125" style="8" customWidth="1"/>
    <col min="12810" max="12810" width="14.140625" style="8" customWidth="1"/>
    <col min="12811" max="12811" width="13.28515625" style="8" customWidth="1"/>
    <col min="12812" max="12812" width="13.140625" style="8" customWidth="1"/>
    <col min="12813" max="12813" width="12.85546875" style="8" customWidth="1"/>
    <col min="12814" max="12815" width="15.7109375" style="8" customWidth="1"/>
    <col min="12816" max="12818" width="9.140625" style="8"/>
    <col min="12819" max="12819" width="48" style="8" customWidth="1"/>
    <col min="12820" max="13057" width="9.140625" style="8"/>
    <col min="13058" max="13058" width="3.28515625" style="8" customWidth="1"/>
    <col min="13059" max="13059" width="14" style="8" customWidth="1"/>
    <col min="13060" max="13060" width="19.28515625" style="8" customWidth="1"/>
    <col min="13061" max="13061" width="18" style="8" customWidth="1"/>
    <col min="13062" max="13063" width="15.7109375" style="8" customWidth="1"/>
    <col min="13064" max="13064" width="14.42578125" style="8" customWidth="1"/>
    <col min="13065" max="13065" width="13.5703125" style="8" customWidth="1"/>
    <col min="13066" max="13066" width="14.140625" style="8" customWidth="1"/>
    <col min="13067" max="13067" width="13.28515625" style="8" customWidth="1"/>
    <col min="13068" max="13068" width="13.140625" style="8" customWidth="1"/>
    <col min="13069" max="13069" width="12.85546875" style="8" customWidth="1"/>
    <col min="13070" max="13071" width="15.7109375" style="8" customWidth="1"/>
    <col min="13072" max="13074" width="9.140625" style="8"/>
    <col min="13075" max="13075" width="48" style="8" customWidth="1"/>
    <col min="13076" max="13313" width="9.140625" style="8"/>
    <col min="13314" max="13314" width="3.28515625" style="8" customWidth="1"/>
    <col min="13315" max="13315" width="14" style="8" customWidth="1"/>
    <col min="13316" max="13316" width="19.28515625" style="8" customWidth="1"/>
    <col min="13317" max="13317" width="18" style="8" customWidth="1"/>
    <col min="13318" max="13319" width="15.7109375" style="8" customWidth="1"/>
    <col min="13320" max="13320" width="14.42578125" style="8" customWidth="1"/>
    <col min="13321" max="13321" width="13.5703125" style="8" customWidth="1"/>
    <col min="13322" max="13322" width="14.140625" style="8" customWidth="1"/>
    <col min="13323" max="13323" width="13.28515625" style="8" customWidth="1"/>
    <col min="13324" max="13324" width="13.140625" style="8" customWidth="1"/>
    <col min="13325" max="13325" width="12.85546875" style="8" customWidth="1"/>
    <col min="13326" max="13327" width="15.7109375" style="8" customWidth="1"/>
    <col min="13328" max="13330" width="9.140625" style="8"/>
    <col min="13331" max="13331" width="48" style="8" customWidth="1"/>
    <col min="13332" max="13569" width="9.140625" style="8"/>
    <col min="13570" max="13570" width="3.28515625" style="8" customWidth="1"/>
    <col min="13571" max="13571" width="14" style="8" customWidth="1"/>
    <col min="13572" max="13572" width="19.28515625" style="8" customWidth="1"/>
    <col min="13573" max="13573" width="18" style="8" customWidth="1"/>
    <col min="13574" max="13575" width="15.7109375" style="8" customWidth="1"/>
    <col min="13576" max="13576" width="14.42578125" style="8" customWidth="1"/>
    <col min="13577" max="13577" width="13.5703125" style="8" customWidth="1"/>
    <col min="13578" max="13578" width="14.140625" style="8" customWidth="1"/>
    <col min="13579" max="13579" width="13.28515625" style="8" customWidth="1"/>
    <col min="13580" max="13580" width="13.140625" style="8" customWidth="1"/>
    <col min="13581" max="13581" width="12.85546875" style="8" customWidth="1"/>
    <col min="13582" max="13583" width="15.7109375" style="8" customWidth="1"/>
    <col min="13584" max="13586" width="9.140625" style="8"/>
    <col min="13587" max="13587" width="48" style="8" customWidth="1"/>
    <col min="13588" max="13825" width="9.140625" style="8"/>
    <col min="13826" max="13826" width="3.28515625" style="8" customWidth="1"/>
    <col min="13827" max="13827" width="14" style="8" customWidth="1"/>
    <col min="13828" max="13828" width="19.28515625" style="8" customWidth="1"/>
    <col min="13829" max="13829" width="18" style="8" customWidth="1"/>
    <col min="13830" max="13831" width="15.7109375" style="8" customWidth="1"/>
    <col min="13832" max="13832" width="14.42578125" style="8" customWidth="1"/>
    <col min="13833" max="13833" width="13.5703125" style="8" customWidth="1"/>
    <col min="13834" max="13834" width="14.140625" style="8" customWidth="1"/>
    <col min="13835" max="13835" width="13.28515625" style="8" customWidth="1"/>
    <col min="13836" max="13836" width="13.140625" style="8" customWidth="1"/>
    <col min="13837" max="13837" width="12.85546875" style="8" customWidth="1"/>
    <col min="13838" max="13839" width="15.7109375" style="8" customWidth="1"/>
    <col min="13840" max="13842" width="9.140625" style="8"/>
    <col min="13843" max="13843" width="48" style="8" customWidth="1"/>
    <col min="13844" max="14081" width="9.140625" style="8"/>
    <col min="14082" max="14082" width="3.28515625" style="8" customWidth="1"/>
    <col min="14083" max="14083" width="14" style="8" customWidth="1"/>
    <col min="14084" max="14084" width="19.28515625" style="8" customWidth="1"/>
    <col min="14085" max="14085" width="18" style="8" customWidth="1"/>
    <col min="14086" max="14087" width="15.7109375" style="8" customWidth="1"/>
    <col min="14088" max="14088" width="14.42578125" style="8" customWidth="1"/>
    <col min="14089" max="14089" width="13.5703125" style="8" customWidth="1"/>
    <col min="14090" max="14090" width="14.140625" style="8" customWidth="1"/>
    <col min="14091" max="14091" width="13.28515625" style="8" customWidth="1"/>
    <col min="14092" max="14092" width="13.140625" style="8" customWidth="1"/>
    <col min="14093" max="14093" width="12.85546875" style="8" customWidth="1"/>
    <col min="14094" max="14095" width="15.7109375" style="8" customWidth="1"/>
    <col min="14096" max="14098" width="9.140625" style="8"/>
    <col min="14099" max="14099" width="48" style="8" customWidth="1"/>
    <col min="14100" max="14337" width="9.140625" style="8"/>
    <col min="14338" max="14338" width="3.28515625" style="8" customWidth="1"/>
    <col min="14339" max="14339" width="14" style="8" customWidth="1"/>
    <col min="14340" max="14340" width="19.28515625" style="8" customWidth="1"/>
    <col min="14341" max="14341" width="18" style="8" customWidth="1"/>
    <col min="14342" max="14343" width="15.7109375" style="8" customWidth="1"/>
    <col min="14344" max="14344" width="14.42578125" style="8" customWidth="1"/>
    <col min="14345" max="14345" width="13.5703125" style="8" customWidth="1"/>
    <col min="14346" max="14346" width="14.140625" style="8" customWidth="1"/>
    <col min="14347" max="14347" width="13.28515625" style="8" customWidth="1"/>
    <col min="14348" max="14348" width="13.140625" style="8" customWidth="1"/>
    <col min="14349" max="14349" width="12.85546875" style="8" customWidth="1"/>
    <col min="14350" max="14351" width="15.7109375" style="8" customWidth="1"/>
    <col min="14352" max="14354" width="9.140625" style="8"/>
    <col min="14355" max="14355" width="48" style="8" customWidth="1"/>
    <col min="14356" max="14593" width="9.140625" style="8"/>
    <col min="14594" max="14594" width="3.28515625" style="8" customWidth="1"/>
    <col min="14595" max="14595" width="14" style="8" customWidth="1"/>
    <col min="14596" max="14596" width="19.28515625" style="8" customWidth="1"/>
    <col min="14597" max="14597" width="18" style="8" customWidth="1"/>
    <col min="14598" max="14599" width="15.7109375" style="8" customWidth="1"/>
    <col min="14600" max="14600" width="14.42578125" style="8" customWidth="1"/>
    <col min="14601" max="14601" width="13.5703125" style="8" customWidth="1"/>
    <col min="14602" max="14602" width="14.140625" style="8" customWidth="1"/>
    <col min="14603" max="14603" width="13.28515625" style="8" customWidth="1"/>
    <col min="14604" max="14604" width="13.140625" style="8" customWidth="1"/>
    <col min="14605" max="14605" width="12.85546875" style="8" customWidth="1"/>
    <col min="14606" max="14607" width="15.7109375" style="8" customWidth="1"/>
    <col min="14608" max="14610" width="9.140625" style="8"/>
    <col min="14611" max="14611" width="48" style="8" customWidth="1"/>
    <col min="14612" max="14849" width="9.140625" style="8"/>
    <col min="14850" max="14850" width="3.28515625" style="8" customWidth="1"/>
    <col min="14851" max="14851" width="14" style="8" customWidth="1"/>
    <col min="14852" max="14852" width="19.28515625" style="8" customWidth="1"/>
    <col min="14853" max="14853" width="18" style="8" customWidth="1"/>
    <col min="14854" max="14855" width="15.7109375" style="8" customWidth="1"/>
    <col min="14856" max="14856" width="14.42578125" style="8" customWidth="1"/>
    <col min="14857" max="14857" width="13.5703125" style="8" customWidth="1"/>
    <col min="14858" max="14858" width="14.140625" style="8" customWidth="1"/>
    <col min="14859" max="14859" width="13.28515625" style="8" customWidth="1"/>
    <col min="14860" max="14860" width="13.140625" style="8" customWidth="1"/>
    <col min="14861" max="14861" width="12.85546875" style="8" customWidth="1"/>
    <col min="14862" max="14863" width="15.7109375" style="8" customWidth="1"/>
    <col min="14864" max="14866" width="9.140625" style="8"/>
    <col min="14867" max="14867" width="48" style="8" customWidth="1"/>
    <col min="14868" max="15105" width="9.140625" style="8"/>
    <col min="15106" max="15106" width="3.28515625" style="8" customWidth="1"/>
    <col min="15107" max="15107" width="14" style="8" customWidth="1"/>
    <col min="15108" max="15108" width="19.28515625" style="8" customWidth="1"/>
    <col min="15109" max="15109" width="18" style="8" customWidth="1"/>
    <col min="15110" max="15111" width="15.7109375" style="8" customWidth="1"/>
    <col min="15112" max="15112" width="14.42578125" style="8" customWidth="1"/>
    <col min="15113" max="15113" width="13.5703125" style="8" customWidth="1"/>
    <col min="15114" max="15114" width="14.140625" style="8" customWidth="1"/>
    <col min="15115" max="15115" width="13.28515625" style="8" customWidth="1"/>
    <col min="15116" max="15116" width="13.140625" style="8" customWidth="1"/>
    <col min="15117" max="15117" width="12.85546875" style="8" customWidth="1"/>
    <col min="15118" max="15119" width="15.7109375" style="8" customWidth="1"/>
    <col min="15120" max="15122" width="9.140625" style="8"/>
    <col min="15123" max="15123" width="48" style="8" customWidth="1"/>
    <col min="15124" max="15361" width="9.140625" style="8"/>
    <col min="15362" max="15362" width="3.28515625" style="8" customWidth="1"/>
    <col min="15363" max="15363" width="14" style="8" customWidth="1"/>
    <col min="15364" max="15364" width="19.28515625" style="8" customWidth="1"/>
    <col min="15365" max="15365" width="18" style="8" customWidth="1"/>
    <col min="15366" max="15367" width="15.7109375" style="8" customWidth="1"/>
    <col min="15368" max="15368" width="14.42578125" style="8" customWidth="1"/>
    <col min="15369" max="15369" width="13.5703125" style="8" customWidth="1"/>
    <col min="15370" max="15370" width="14.140625" style="8" customWidth="1"/>
    <col min="15371" max="15371" width="13.28515625" style="8" customWidth="1"/>
    <col min="15372" max="15372" width="13.140625" style="8" customWidth="1"/>
    <col min="15373" max="15373" width="12.85546875" style="8" customWidth="1"/>
    <col min="15374" max="15375" width="15.7109375" style="8" customWidth="1"/>
    <col min="15376" max="15378" width="9.140625" style="8"/>
    <col min="15379" max="15379" width="48" style="8" customWidth="1"/>
    <col min="15380" max="15617" width="9.140625" style="8"/>
    <col min="15618" max="15618" width="3.28515625" style="8" customWidth="1"/>
    <col min="15619" max="15619" width="14" style="8" customWidth="1"/>
    <col min="15620" max="15620" width="19.28515625" style="8" customWidth="1"/>
    <col min="15621" max="15621" width="18" style="8" customWidth="1"/>
    <col min="15622" max="15623" width="15.7109375" style="8" customWidth="1"/>
    <col min="15624" max="15624" width="14.42578125" style="8" customWidth="1"/>
    <col min="15625" max="15625" width="13.5703125" style="8" customWidth="1"/>
    <col min="15626" max="15626" width="14.140625" style="8" customWidth="1"/>
    <col min="15627" max="15627" width="13.28515625" style="8" customWidth="1"/>
    <col min="15628" max="15628" width="13.140625" style="8" customWidth="1"/>
    <col min="15629" max="15629" width="12.85546875" style="8" customWidth="1"/>
    <col min="15630" max="15631" width="15.7109375" style="8" customWidth="1"/>
    <col min="15632" max="15634" width="9.140625" style="8"/>
    <col min="15635" max="15635" width="48" style="8" customWidth="1"/>
    <col min="15636" max="15873" width="9.140625" style="8"/>
    <col min="15874" max="15874" width="3.28515625" style="8" customWidth="1"/>
    <col min="15875" max="15875" width="14" style="8" customWidth="1"/>
    <col min="15876" max="15876" width="19.28515625" style="8" customWidth="1"/>
    <col min="15877" max="15877" width="18" style="8" customWidth="1"/>
    <col min="15878" max="15879" width="15.7109375" style="8" customWidth="1"/>
    <col min="15880" max="15880" width="14.42578125" style="8" customWidth="1"/>
    <col min="15881" max="15881" width="13.5703125" style="8" customWidth="1"/>
    <col min="15882" max="15882" width="14.140625" style="8" customWidth="1"/>
    <col min="15883" max="15883" width="13.28515625" style="8" customWidth="1"/>
    <col min="15884" max="15884" width="13.140625" style="8" customWidth="1"/>
    <col min="15885" max="15885" width="12.85546875" style="8" customWidth="1"/>
    <col min="15886" max="15887" width="15.7109375" style="8" customWidth="1"/>
    <col min="15888" max="15890" width="9.140625" style="8"/>
    <col min="15891" max="15891" width="48" style="8" customWidth="1"/>
    <col min="15892" max="16129" width="9.140625" style="8"/>
    <col min="16130" max="16130" width="3.28515625" style="8" customWidth="1"/>
    <col min="16131" max="16131" width="14" style="8" customWidth="1"/>
    <col min="16132" max="16132" width="19.28515625" style="8" customWidth="1"/>
    <col min="16133" max="16133" width="18" style="8" customWidth="1"/>
    <col min="16134" max="16135" width="15.7109375" style="8" customWidth="1"/>
    <col min="16136" max="16136" width="14.42578125" style="8" customWidth="1"/>
    <col min="16137" max="16137" width="13.5703125" style="8" customWidth="1"/>
    <col min="16138" max="16138" width="14.140625" style="8" customWidth="1"/>
    <col min="16139" max="16139" width="13.28515625" style="8" customWidth="1"/>
    <col min="16140" max="16140" width="13.140625" style="8" customWidth="1"/>
    <col min="16141" max="16141" width="12.85546875" style="8" customWidth="1"/>
    <col min="16142" max="16143" width="15.7109375" style="8" customWidth="1"/>
    <col min="16144" max="16146" width="9.140625" style="8"/>
    <col min="16147" max="16147" width="48" style="8" customWidth="1"/>
    <col min="16148" max="16384" width="9.140625" style="8"/>
  </cols>
  <sheetData>
    <row r="1" spans="1:19" x14ac:dyDescent="0.2">
      <c r="B1" s="897" t="s">
        <v>1646</v>
      </c>
      <c r="C1" s="897"/>
    </row>
    <row r="2" spans="1:19" ht="15" x14ac:dyDescent="0.25">
      <c r="B2" s="17"/>
      <c r="C2" s="22" t="s">
        <v>32</v>
      </c>
      <c r="D2" s="23"/>
      <c r="E2" s="22"/>
      <c r="F2" s="23"/>
      <c r="G2" s="22"/>
      <c r="H2" s="22"/>
      <c r="I2" s="22"/>
      <c r="J2" s="22"/>
      <c r="K2" s="22"/>
      <c r="L2" s="22"/>
      <c r="M2" s="23"/>
      <c r="R2" s="724" t="s">
        <v>471</v>
      </c>
      <c r="S2" s="724" t="s">
        <v>1252</v>
      </c>
    </row>
    <row r="3" spans="1:19" s="21" customFormat="1" ht="15" x14ac:dyDescent="0.25">
      <c r="A3" s="8"/>
      <c r="B3" s="8"/>
      <c r="C3" s="35"/>
      <c r="D3" s="8"/>
      <c r="E3" s="8"/>
      <c r="F3" s="35"/>
      <c r="G3" s="8"/>
      <c r="H3" s="8"/>
      <c r="I3" s="8"/>
      <c r="J3" s="8"/>
      <c r="K3" s="8"/>
      <c r="L3" s="8"/>
      <c r="M3" s="8"/>
      <c r="N3" s="106"/>
      <c r="O3" s="106"/>
      <c r="R3" s="318">
        <v>1</v>
      </c>
      <c r="S3" s="318" t="s">
        <v>1253</v>
      </c>
    </row>
    <row r="4" spans="1:19" ht="15" x14ac:dyDescent="0.25">
      <c r="B4" s="27"/>
      <c r="C4" s="28" t="s">
        <v>176</v>
      </c>
      <c r="D4" s="29"/>
      <c r="E4" s="29"/>
      <c r="F4" s="107"/>
      <c r="G4" s="29"/>
      <c r="H4" s="29"/>
      <c r="I4" s="29"/>
      <c r="J4" s="29"/>
      <c r="K4" s="29"/>
      <c r="L4" s="29"/>
      <c r="M4" s="29"/>
      <c r="N4" s="1"/>
      <c r="O4" s="1"/>
      <c r="R4" s="318">
        <v>2</v>
      </c>
      <c r="S4" s="318" t="s">
        <v>1254</v>
      </c>
    </row>
    <row r="5" spans="1:19" ht="15" x14ac:dyDescent="0.25">
      <c r="B5" s="27"/>
      <c r="C5" s="102" t="s">
        <v>1586</v>
      </c>
      <c r="D5" s="29"/>
      <c r="E5" s="29"/>
      <c r="F5" s="29"/>
      <c r="G5" s="29"/>
      <c r="H5" s="29"/>
      <c r="I5" s="29"/>
      <c r="J5" s="29"/>
      <c r="K5" s="29"/>
      <c r="L5" s="29"/>
      <c r="M5" s="29"/>
      <c r="R5" s="318">
        <v>3</v>
      </c>
      <c r="S5" s="318" t="s">
        <v>1255</v>
      </c>
    </row>
    <row r="6" spans="1:19" ht="15" x14ac:dyDescent="0.25">
      <c r="B6" s="27"/>
      <c r="C6" s="102" t="s">
        <v>1587</v>
      </c>
      <c r="D6" s="29"/>
      <c r="E6" s="29"/>
      <c r="F6" s="29"/>
      <c r="G6" s="29"/>
      <c r="H6" s="29"/>
      <c r="I6" s="29"/>
      <c r="J6" s="29"/>
      <c r="K6" s="29"/>
      <c r="L6" s="29"/>
      <c r="M6" s="29"/>
      <c r="N6" s="1"/>
      <c r="O6" s="1"/>
      <c r="R6" s="318">
        <v>4</v>
      </c>
      <c r="S6" s="318" t="s">
        <v>1256</v>
      </c>
    </row>
    <row r="7" spans="1:19" ht="15" x14ac:dyDescent="0.25">
      <c r="B7" s="27"/>
      <c r="C7" s="101" t="s">
        <v>1588</v>
      </c>
      <c r="D7" s="29"/>
      <c r="E7" s="29"/>
      <c r="F7" s="29"/>
      <c r="G7" s="29"/>
      <c r="H7" s="29"/>
      <c r="I7" s="29"/>
      <c r="J7" s="29"/>
      <c r="K7" s="29"/>
      <c r="L7" s="29"/>
      <c r="M7" s="29"/>
      <c r="N7" s="1"/>
      <c r="O7" s="1"/>
      <c r="R7" s="318">
        <v>5</v>
      </c>
      <c r="S7" s="318" t="s">
        <v>1257</v>
      </c>
    </row>
    <row r="8" spans="1:19" ht="15" x14ac:dyDescent="0.25">
      <c r="B8" s="27"/>
      <c r="C8" s="101" t="s">
        <v>1589</v>
      </c>
      <c r="D8" s="29"/>
      <c r="E8" s="29"/>
      <c r="F8" s="29"/>
      <c r="G8" s="29"/>
      <c r="H8" s="29"/>
      <c r="I8" s="29"/>
      <c r="J8" s="29"/>
      <c r="K8" s="29"/>
      <c r="L8" s="29"/>
      <c r="M8" s="29"/>
      <c r="N8" s="1"/>
      <c r="O8" s="1"/>
      <c r="R8" s="318">
        <v>6</v>
      </c>
      <c r="S8" s="318" t="s">
        <v>1258</v>
      </c>
    </row>
    <row r="9" spans="1:19" ht="15" x14ac:dyDescent="0.25">
      <c r="B9" s="27"/>
      <c r="C9" s="32" t="s">
        <v>1566</v>
      </c>
      <c r="D9" s="29"/>
      <c r="E9" s="29"/>
      <c r="F9" s="29"/>
      <c r="G9" s="29"/>
      <c r="H9" s="29"/>
      <c r="I9" s="29"/>
      <c r="J9" s="29"/>
      <c r="K9" s="29"/>
      <c r="L9" s="29"/>
      <c r="M9" s="29"/>
      <c r="N9" s="1"/>
      <c r="O9" s="1"/>
      <c r="R9" s="318">
        <v>7</v>
      </c>
      <c r="S9" s="318" t="s">
        <v>1259</v>
      </c>
    </row>
    <row r="10" spans="1:19" ht="15" x14ac:dyDescent="0.25">
      <c r="B10" s="27"/>
      <c r="C10" s="101" t="s">
        <v>201</v>
      </c>
      <c r="D10" s="29"/>
      <c r="E10" s="29"/>
      <c r="F10" s="29"/>
      <c r="G10" s="29"/>
      <c r="H10" s="29"/>
      <c r="I10" s="29"/>
      <c r="J10" s="29"/>
      <c r="K10" s="29"/>
      <c r="L10" s="29"/>
      <c r="M10" s="29"/>
      <c r="N10" s="1"/>
      <c r="O10" s="1"/>
      <c r="R10" s="318"/>
      <c r="S10" s="318"/>
    </row>
    <row r="11" spans="1:19" ht="15" x14ac:dyDescent="0.25">
      <c r="B11" s="27"/>
      <c r="C11" s="101" t="s">
        <v>202</v>
      </c>
      <c r="D11" s="29"/>
      <c r="E11" s="29"/>
      <c r="F11" s="29"/>
      <c r="G11" s="29"/>
      <c r="H11" s="29"/>
      <c r="I11" s="29"/>
      <c r="J11" s="29"/>
      <c r="K11" s="29"/>
      <c r="L11" s="29"/>
      <c r="M11" s="29"/>
      <c r="N11" s="1"/>
      <c r="O11" s="1"/>
      <c r="R11" s="318"/>
      <c r="S11" s="318"/>
    </row>
    <row r="12" spans="1:19" ht="15" x14ac:dyDescent="0.25">
      <c r="N12" s="1"/>
      <c r="O12" s="1"/>
      <c r="R12" s="318"/>
      <c r="S12" s="318"/>
    </row>
    <row r="13" spans="1:19" ht="15" x14ac:dyDescent="0.25">
      <c r="B13" s="27"/>
      <c r="C13" s="36" t="s">
        <v>80</v>
      </c>
      <c r="D13" s="36"/>
      <c r="E13" s="36"/>
      <c r="F13" s="36"/>
      <c r="G13" s="36"/>
      <c r="H13" s="36"/>
      <c r="I13" s="36"/>
      <c r="J13" s="36"/>
      <c r="K13" s="36"/>
      <c r="L13" s="36"/>
      <c r="M13" s="36"/>
      <c r="N13" s="1"/>
      <c r="O13" s="1"/>
      <c r="R13" s="318">
        <v>8</v>
      </c>
      <c r="S13" s="318" t="s">
        <v>1260</v>
      </c>
    </row>
    <row r="14" spans="1:19" ht="15" x14ac:dyDescent="0.25">
      <c r="B14" s="27"/>
      <c r="C14" s="37" t="s">
        <v>459</v>
      </c>
      <c r="D14" s="117"/>
      <c r="E14" s="32"/>
      <c r="F14" s="674" t="s">
        <v>207</v>
      </c>
      <c r="G14" t="s">
        <v>1254</v>
      </c>
      <c r="H14" s="27"/>
      <c r="I14" s="993"/>
      <c r="J14" s="993"/>
      <c r="K14" s="993"/>
      <c r="L14" s="29"/>
      <c r="M14" s="27"/>
      <c r="R14" s="318">
        <v>9</v>
      </c>
      <c r="S14" s="318" t="s">
        <v>1261</v>
      </c>
    </row>
    <row r="15" spans="1:19" ht="15" x14ac:dyDescent="0.25">
      <c r="B15" s="27"/>
      <c r="C15" s="27"/>
      <c r="D15" s="38"/>
      <c r="E15" s="29"/>
      <c r="F15" s="82"/>
      <c r="G15" s="29"/>
      <c r="H15" s="27"/>
      <c r="I15" s="29"/>
      <c r="J15" s="118"/>
      <c r="K15" s="29"/>
      <c r="L15" s="29"/>
      <c r="M15" s="27"/>
      <c r="N15" s="66"/>
      <c r="O15" s="66"/>
      <c r="R15" s="318">
        <v>10</v>
      </c>
      <c r="S15" s="318" t="s">
        <v>1262</v>
      </c>
    </row>
    <row r="16" spans="1:19" ht="15" x14ac:dyDescent="0.25">
      <c r="B16" s="27"/>
      <c r="C16" s="37" t="s">
        <v>177</v>
      </c>
      <c r="D16" s="117"/>
      <c r="E16" s="32"/>
      <c r="F16" s="37" t="s">
        <v>92</v>
      </c>
      <c r="G16" s="104"/>
      <c r="H16" s="27"/>
      <c r="I16" s="993"/>
      <c r="J16" s="993"/>
      <c r="K16" s="993"/>
      <c r="L16" s="29"/>
      <c r="M16" s="27"/>
      <c r="R16" s="318">
        <v>11</v>
      </c>
      <c r="S16" s="318" t="s">
        <v>1263</v>
      </c>
    </row>
    <row r="17" spans="2:19" ht="15" x14ac:dyDescent="0.25">
      <c r="B17" s="27"/>
      <c r="C17" s="27"/>
      <c r="D17" s="38"/>
      <c r="E17" s="27"/>
      <c r="F17" s="27"/>
      <c r="G17" s="27"/>
      <c r="H17" s="36"/>
      <c r="I17" s="29"/>
      <c r="J17" s="118"/>
      <c r="K17" s="29"/>
      <c r="L17" s="29"/>
      <c r="M17" s="27"/>
      <c r="R17" s="318">
        <v>12</v>
      </c>
      <c r="S17" s="318" t="s">
        <v>1264</v>
      </c>
    </row>
    <row r="18" spans="2:19" ht="15" x14ac:dyDescent="0.25">
      <c r="C18" s="105"/>
      <c r="D18" s="35"/>
      <c r="G18" s="35"/>
      <c r="M18" s="119" t="s">
        <v>96</v>
      </c>
      <c r="R18" s="318">
        <v>13</v>
      </c>
      <c r="S18" s="318" t="s">
        <v>1265</v>
      </c>
    </row>
    <row r="19" spans="2:19" ht="15" x14ac:dyDescent="0.25">
      <c r="C19" s="702"/>
      <c r="D19" s="703"/>
      <c r="E19" s="994" t="s">
        <v>203</v>
      </c>
      <c r="F19" s="995"/>
      <c r="G19" s="994" t="s">
        <v>204</v>
      </c>
      <c r="H19" s="995"/>
      <c r="I19" s="994" t="s">
        <v>205</v>
      </c>
      <c r="J19" s="996"/>
      <c r="K19" s="994" t="s">
        <v>206</v>
      </c>
      <c r="L19" s="996"/>
      <c r="R19" s="318">
        <v>14</v>
      </c>
      <c r="S19" s="318" t="s">
        <v>1266</v>
      </c>
    </row>
    <row r="20" spans="2:19" ht="25.5" x14ac:dyDescent="0.25">
      <c r="C20" s="704" t="s">
        <v>107</v>
      </c>
      <c r="D20" s="705" t="s">
        <v>108</v>
      </c>
      <c r="E20" s="705" t="s">
        <v>196</v>
      </c>
      <c r="F20" s="705" t="s">
        <v>197</v>
      </c>
      <c r="G20" s="705" t="s">
        <v>196</v>
      </c>
      <c r="H20" s="705" t="s">
        <v>197</v>
      </c>
      <c r="I20" s="705" t="s">
        <v>196</v>
      </c>
      <c r="J20" s="706" t="s">
        <v>197</v>
      </c>
      <c r="K20" s="705" t="s">
        <v>196</v>
      </c>
      <c r="L20" s="706" t="s">
        <v>197</v>
      </c>
      <c r="R20" s="318">
        <v>15</v>
      </c>
      <c r="S20" s="318" t="s">
        <v>1267</v>
      </c>
    </row>
    <row r="21" spans="2:19" ht="27.75" customHeight="1" x14ac:dyDescent="0.25">
      <c r="C21" s="707" t="s">
        <v>111</v>
      </c>
      <c r="D21" s="708"/>
      <c r="E21" s="709" t="s">
        <v>112</v>
      </c>
      <c r="F21" s="709" t="s">
        <v>113</v>
      </c>
      <c r="G21" s="709" t="s">
        <v>114</v>
      </c>
      <c r="H21" s="709" t="s">
        <v>115</v>
      </c>
      <c r="I21" s="709" t="s">
        <v>116</v>
      </c>
      <c r="J21" s="710" t="s">
        <v>117</v>
      </c>
      <c r="K21" s="711" t="s">
        <v>118</v>
      </c>
      <c r="L21" s="712" t="s">
        <v>119</v>
      </c>
      <c r="R21" s="318">
        <v>16</v>
      </c>
      <c r="S21" s="318" t="s">
        <v>1268</v>
      </c>
    </row>
    <row r="22" spans="2:19" ht="15" x14ac:dyDescent="0.25">
      <c r="C22" s="46">
        <v>1</v>
      </c>
      <c r="D22" s="47" t="s">
        <v>137</v>
      </c>
      <c r="E22" s="124"/>
      <c r="F22" s="124"/>
      <c r="G22" s="124"/>
      <c r="H22" s="124"/>
      <c r="I22" s="124"/>
      <c r="J22" s="125"/>
      <c r="K22" s="124"/>
      <c r="L22" s="124"/>
      <c r="R22" s="318">
        <v>17</v>
      </c>
      <c r="S22" s="318" t="s">
        <v>1269</v>
      </c>
    </row>
    <row r="23" spans="2:19" ht="15" x14ac:dyDescent="0.25">
      <c r="C23" s="50">
        <v>2</v>
      </c>
      <c r="D23" s="51" t="s">
        <v>139</v>
      </c>
      <c r="E23" s="54"/>
      <c r="F23" s="54"/>
      <c r="G23" s="54"/>
      <c r="H23" s="54"/>
      <c r="I23" s="54"/>
      <c r="J23" s="55"/>
      <c r="K23" s="54"/>
      <c r="L23" s="54"/>
      <c r="R23" s="318">
        <v>18</v>
      </c>
      <c r="S23" s="318" t="s">
        <v>1270</v>
      </c>
    </row>
    <row r="24" spans="2:19" ht="15" x14ac:dyDescent="0.25">
      <c r="C24" s="50">
        <v>3</v>
      </c>
      <c r="D24" s="51" t="s">
        <v>140</v>
      </c>
      <c r="E24" s="54"/>
      <c r="F24" s="54"/>
      <c r="G24" s="54"/>
      <c r="H24" s="54"/>
      <c r="I24" s="54"/>
      <c r="J24" s="55"/>
      <c r="K24" s="54"/>
      <c r="L24" s="54"/>
      <c r="R24" s="318">
        <v>19</v>
      </c>
      <c r="S24" s="318" t="s">
        <v>1271</v>
      </c>
    </row>
    <row r="25" spans="2:19" ht="15" x14ac:dyDescent="0.25">
      <c r="C25" s="50">
        <v>4</v>
      </c>
      <c r="D25" s="51" t="s">
        <v>141</v>
      </c>
      <c r="E25" s="54"/>
      <c r="F25" s="54"/>
      <c r="G25" s="54"/>
      <c r="H25" s="54"/>
      <c r="I25" s="54"/>
      <c r="J25" s="55"/>
      <c r="K25" s="54"/>
      <c r="L25" s="54"/>
      <c r="R25" s="318">
        <v>20</v>
      </c>
      <c r="S25" s="318" t="s">
        <v>1272</v>
      </c>
    </row>
    <row r="26" spans="2:19" ht="15" x14ac:dyDescent="0.25">
      <c r="C26" s="50">
        <v>5</v>
      </c>
      <c r="D26" s="51" t="s">
        <v>142</v>
      </c>
      <c r="E26" s="54"/>
      <c r="F26" s="54"/>
      <c r="G26" s="54"/>
      <c r="H26" s="54"/>
      <c r="I26" s="54"/>
      <c r="J26" s="55"/>
      <c r="K26" s="54"/>
      <c r="L26" s="54"/>
      <c r="R26" s="318">
        <v>21</v>
      </c>
      <c r="S26" s="318" t="s">
        <v>1273</v>
      </c>
    </row>
    <row r="27" spans="2:19" ht="15" x14ac:dyDescent="0.25">
      <c r="C27" s="50">
        <v>6</v>
      </c>
      <c r="D27" s="51" t="s">
        <v>143</v>
      </c>
      <c r="E27" s="54"/>
      <c r="F27" s="54"/>
      <c r="G27" s="54"/>
      <c r="H27" s="54"/>
      <c r="I27" s="54"/>
      <c r="J27" s="55"/>
      <c r="K27" s="54"/>
      <c r="L27" s="54"/>
      <c r="R27" s="318">
        <v>22</v>
      </c>
      <c r="S27" s="318" t="s">
        <v>1274</v>
      </c>
    </row>
    <row r="28" spans="2:19" ht="15" x14ac:dyDescent="0.25">
      <c r="C28" s="50">
        <v>7</v>
      </c>
      <c r="D28" s="51" t="s">
        <v>144</v>
      </c>
      <c r="E28" s="54"/>
      <c r="F28" s="54"/>
      <c r="G28" s="54"/>
      <c r="H28" s="54"/>
      <c r="I28" s="54"/>
      <c r="J28" s="55"/>
      <c r="K28" s="54"/>
      <c r="L28" s="54"/>
      <c r="R28" s="318">
        <v>23</v>
      </c>
      <c r="S28" s="318" t="s">
        <v>1275</v>
      </c>
    </row>
    <row r="29" spans="2:19" ht="15" x14ac:dyDescent="0.25">
      <c r="C29" s="50">
        <v>8</v>
      </c>
      <c r="D29" s="51" t="s">
        <v>145</v>
      </c>
      <c r="E29" s="54"/>
      <c r="F29" s="54"/>
      <c r="G29" s="54"/>
      <c r="H29" s="54"/>
      <c r="I29" s="54"/>
      <c r="J29" s="55"/>
      <c r="K29" s="54"/>
      <c r="L29" s="54"/>
      <c r="R29" s="318">
        <v>24</v>
      </c>
      <c r="S29" s="318" t="s">
        <v>1276</v>
      </c>
    </row>
    <row r="30" spans="2:19" ht="15" x14ac:dyDescent="0.25">
      <c r="C30" s="50">
        <v>9</v>
      </c>
      <c r="D30" s="51" t="s">
        <v>146</v>
      </c>
      <c r="E30" s="54"/>
      <c r="F30" s="54"/>
      <c r="G30" s="54"/>
      <c r="H30" s="54"/>
      <c r="I30" s="54"/>
      <c r="J30" s="55"/>
      <c r="K30" s="54"/>
      <c r="L30" s="54"/>
      <c r="R30" s="318">
        <v>25</v>
      </c>
      <c r="S30" s="318" t="s">
        <v>1277</v>
      </c>
    </row>
    <row r="31" spans="2:19" ht="15" x14ac:dyDescent="0.25">
      <c r="C31" s="50">
        <v>10</v>
      </c>
      <c r="D31" s="51" t="s">
        <v>148</v>
      </c>
      <c r="E31" s="54"/>
      <c r="F31" s="54"/>
      <c r="G31" s="54"/>
      <c r="H31" s="54"/>
      <c r="I31" s="54"/>
      <c r="J31" s="55"/>
      <c r="K31" s="54"/>
      <c r="L31" s="54"/>
      <c r="R31" s="318">
        <v>26</v>
      </c>
      <c r="S31" s="318" t="s">
        <v>1278</v>
      </c>
    </row>
    <row r="32" spans="2:19" ht="15" x14ac:dyDescent="0.25">
      <c r="C32" s="50">
        <v>11</v>
      </c>
      <c r="D32" s="51" t="s">
        <v>149</v>
      </c>
      <c r="E32" s="54"/>
      <c r="F32" s="54"/>
      <c r="G32" s="54"/>
      <c r="H32" s="54"/>
      <c r="I32" s="54"/>
      <c r="J32" s="55"/>
      <c r="K32" s="54"/>
      <c r="L32" s="54"/>
      <c r="R32" s="318">
        <v>27</v>
      </c>
      <c r="S32" s="318" t="s">
        <v>1279</v>
      </c>
    </row>
    <row r="33" spans="3:19" ht="15" x14ac:dyDescent="0.25">
      <c r="C33" s="50">
        <v>12</v>
      </c>
      <c r="D33" s="54" t="s">
        <v>150</v>
      </c>
      <c r="E33" s="54"/>
      <c r="F33" s="54"/>
      <c r="G33" s="54"/>
      <c r="H33" s="54"/>
      <c r="I33" s="54"/>
      <c r="J33" s="55"/>
      <c r="K33" s="54"/>
      <c r="L33" s="54"/>
      <c r="R33" s="318">
        <v>28</v>
      </c>
      <c r="S33" s="318" t="s">
        <v>1280</v>
      </c>
    </row>
    <row r="34" spans="3:19" ht="15" x14ac:dyDescent="0.25">
      <c r="C34" s="50">
        <v>13</v>
      </c>
      <c r="D34" s="54" t="s">
        <v>151</v>
      </c>
      <c r="E34" s="54"/>
      <c r="F34" s="54"/>
      <c r="G34" s="54"/>
      <c r="H34" s="54"/>
      <c r="I34" s="54"/>
      <c r="J34" s="55"/>
      <c r="K34" s="54"/>
      <c r="L34" s="54"/>
      <c r="R34" s="318">
        <v>29</v>
      </c>
      <c r="S34" s="318" t="s">
        <v>1281</v>
      </c>
    </row>
    <row r="35" spans="3:19" ht="15" x14ac:dyDescent="0.25">
      <c r="C35" s="50">
        <v>14</v>
      </c>
      <c r="D35" s="54" t="s">
        <v>152</v>
      </c>
      <c r="E35" s="54"/>
      <c r="F35" s="54"/>
      <c r="G35" s="54"/>
      <c r="H35" s="54"/>
      <c r="I35" s="54"/>
      <c r="J35" s="55"/>
      <c r="K35" s="54"/>
      <c r="L35" s="54"/>
      <c r="R35" s="318">
        <v>30</v>
      </c>
      <c r="S35" s="318" t="s">
        <v>1282</v>
      </c>
    </row>
    <row r="36" spans="3:19" ht="15" x14ac:dyDescent="0.25">
      <c r="C36" s="50">
        <v>15</v>
      </c>
      <c r="D36" s="54" t="s">
        <v>153</v>
      </c>
      <c r="E36" s="54"/>
      <c r="F36" s="54"/>
      <c r="G36" s="54"/>
      <c r="H36" s="54"/>
      <c r="I36" s="54"/>
      <c r="J36" s="55"/>
      <c r="K36" s="54"/>
      <c r="L36" s="54"/>
      <c r="R36" s="318">
        <v>31</v>
      </c>
      <c r="S36" s="725" t="s">
        <v>1283</v>
      </c>
    </row>
    <row r="37" spans="3:19" ht="15" x14ac:dyDescent="0.25">
      <c r="C37" s="50">
        <v>16</v>
      </c>
      <c r="D37" s="54" t="s">
        <v>154</v>
      </c>
      <c r="E37" s="54"/>
      <c r="F37" s="54"/>
      <c r="G37" s="54"/>
      <c r="H37" s="54"/>
      <c r="I37" s="54"/>
      <c r="J37" s="55"/>
      <c r="K37" s="54"/>
      <c r="L37" s="54"/>
      <c r="R37" s="318">
        <v>32</v>
      </c>
      <c r="S37" s="725" t="s">
        <v>1284</v>
      </c>
    </row>
    <row r="38" spans="3:19" ht="15" x14ac:dyDescent="0.25">
      <c r="C38" s="50">
        <v>17</v>
      </c>
      <c r="D38" s="54" t="s">
        <v>155</v>
      </c>
      <c r="E38" s="54"/>
      <c r="F38" s="54"/>
      <c r="G38" s="54"/>
      <c r="H38" s="54"/>
      <c r="I38" s="54"/>
      <c r="J38" s="55"/>
      <c r="K38" s="54"/>
      <c r="L38" s="54"/>
      <c r="R38" s="318">
        <v>33</v>
      </c>
      <c r="S38" s="725" t="s">
        <v>308</v>
      </c>
    </row>
    <row r="39" spans="3:19" x14ac:dyDescent="0.2">
      <c r="C39" s="50">
        <v>18</v>
      </c>
      <c r="D39" s="54" t="s">
        <v>156</v>
      </c>
      <c r="E39" s="54"/>
      <c r="F39" s="54"/>
      <c r="G39" s="54"/>
      <c r="H39" s="54"/>
      <c r="I39" s="54"/>
      <c r="J39" s="55"/>
      <c r="K39" s="54"/>
      <c r="L39" s="54"/>
    </row>
    <row r="40" spans="3:19" x14ac:dyDescent="0.2">
      <c r="C40" s="50">
        <v>19</v>
      </c>
      <c r="D40" s="54" t="s">
        <v>157</v>
      </c>
      <c r="E40" s="54"/>
      <c r="F40" s="54"/>
      <c r="G40" s="54"/>
      <c r="H40" s="54"/>
      <c r="I40" s="54"/>
      <c r="J40" s="55"/>
      <c r="K40" s="54"/>
      <c r="L40" s="54"/>
    </row>
    <row r="41" spans="3:19" x14ac:dyDescent="0.2">
      <c r="C41" s="50">
        <v>20</v>
      </c>
      <c r="D41" s="54" t="s">
        <v>158</v>
      </c>
      <c r="E41" s="54"/>
      <c r="F41" s="54"/>
      <c r="G41" s="54"/>
      <c r="H41" s="54"/>
      <c r="I41" s="54"/>
      <c r="J41" s="55"/>
      <c r="K41" s="54"/>
      <c r="L41" s="54"/>
    </row>
    <row r="42" spans="3:19" x14ac:dyDescent="0.2">
      <c r="C42" s="50">
        <v>21</v>
      </c>
      <c r="D42" s="54" t="s">
        <v>159</v>
      </c>
      <c r="E42" s="54"/>
      <c r="F42" s="54"/>
      <c r="G42" s="54"/>
      <c r="H42" s="54"/>
      <c r="I42" s="54"/>
      <c r="J42" s="55"/>
      <c r="K42" s="54"/>
      <c r="L42" s="54"/>
    </row>
    <row r="43" spans="3:19" x14ac:dyDescent="0.2">
      <c r="C43" s="50">
        <v>22</v>
      </c>
      <c r="D43" s="54" t="s">
        <v>160</v>
      </c>
      <c r="E43" s="54"/>
      <c r="F43" s="54"/>
      <c r="G43" s="54"/>
      <c r="H43" s="54"/>
      <c r="I43" s="54"/>
      <c r="J43" s="55"/>
      <c r="K43" s="54"/>
      <c r="L43" s="54"/>
    </row>
    <row r="44" spans="3:19" x14ac:dyDescent="0.2">
      <c r="C44" s="50">
        <v>23</v>
      </c>
      <c r="D44" s="54" t="s">
        <v>161</v>
      </c>
      <c r="E44" s="54"/>
      <c r="F44" s="54"/>
      <c r="G44" s="54"/>
      <c r="H44" s="54"/>
      <c r="I44" s="54"/>
      <c r="J44" s="55"/>
      <c r="K44" s="54"/>
      <c r="L44" s="54"/>
    </row>
    <row r="45" spans="3:19" x14ac:dyDescent="0.2">
      <c r="C45" s="50">
        <v>24</v>
      </c>
      <c r="D45" s="54" t="s">
        <v>162</v>
      </c>
      <c r="E45" s="54"/>
      <c r="F45" s="54"/>
      <c r="G45" s="54"/>
      <c r="H45" s="54"/>
      <c r="I45" s="54"/>
      <c r="J45" s="55"/>
      <c r="K45" s="54"/>
      <c r="L45" s="54"/>
    </row>
    <row r="46" spans="3:19" x14ac:dyDescent="0.2">
      <c r="C46" s="50">
        <v>25</v>
      </c>
      <c r="D46" s="54" t="s">
        <v>1568</v>
      </c>
      <c r="E46" s="54"/>
      <c r="F46" s="54"/>
      <c r="G46" s="54"/>
      <c r="H46" s="54"/>
      <c r="I46" s="54"/>
      <c r="J46" s="55"/>
      <c r="K46" s="54"/>
      <c r="L46" s="54"/>
    </row>
    <row r="47" spans="3:19" x14ac:dyDescent="0.2">
      <c r="C47" s="50">
        <v>26</v>
      </c>
      <c r="D47" s="54" t="s">
        <v>163</v>
      </c>
      <c r="E47" s="54"/>
      <c r="F47" s="54"/>
      <c r="G47" s="54"/>
      <c r="H47" s="54"/>
      <c r="I47" s="54"/>
      <c r="J47" s="55"/>
      <c r="K47" s="54"/>
      <c r="L47" s="54"/>
    </row>
    <row r="48" spans="3:19" x14ac:dyDescent="0.2">
      <c r="C48" s="50">
        <v>27</v>
      </c>
      <c r="D48" s="54" t="s">
        <v>164</v>
      </c>
      <c r="E48" s="54"/>
      <c r="F48" s="54"/>
      <c r="G48" s="54"/>
      <c r="H48" s="54"/>
      <c r="I48" s="54"/>
      <c r="J48" s="55"/>
      <c r="K48" s="54"/>
      <c r="L48" s="54"/>
    </row>
    <row r="49" spans="3:13" x14ac:dyDescent="0.2">
      <c r="C49" s="50">
        <v>28</v>
      </c>
      <c r="D49" s="54" t="s">
        <v>165</v>
      </c>
      <c r="E49" s="54"/>
      <c r="F49" s="54"/>
      <c r="G49" s="54"/>
      <c r="H49" s="54"/>
      <c r="I49" s="54"/>
      <c r="J49" s="55"/>
      <c r="K49" s="54"/>
      <c r="L49" s="54"/>
    </row>
    <row r="50" spans="3:13" x14ac:dyDescent="0.2">
      <c r="C50" s="50">
        <v>29</v>
      </c>
      <c r="D50" s="54" t="s">
        <v>166</v>
      </c>
      <c r="E50" s="54"/>
      <c r="F50" s="54"/>
      <c r="G50" s="54"/>
      <c r="H50" s="54"/>
      <c r="I50" s="54"/>
      <c r="J50" s="55"/>
      <c r="K50" s="54"/>
      <c r="L50" s="54"/>
    </row>
    <row r="51" spans="3:13" x14ac:dyDescent="0.2">
      <c r="C51" s="50">
        <v>30</v>
      </c>
      <c r="D51" s="54" t="s">
        <v>167</v>
      </c>
      <c r="E51" s="54"/>
      <c r="F51" s="54"/>
      <c r="G51" s="54"/>
      <c r="H51" s="54"/>
      <c r="I51" s="54"/>
      <c r="J51" s="55"/>
      <c r="K51" s="54"/>
      <c r="L51" s="54"/>
    </row>
    <row r="52" spans="3:13" x14ac:dyDescent="0.2">
      <c r="C52" s="50">
        <v>31</v>
      </c>
      <c r="D52" s="54" t="s">
        <v>168</v>
      </c>
      <c r="E52" s="54"/>
      <c r="F52" s="54"/>
      <c r="G52" s="54"/>
      <c r="H52" s="54"/>
      <c r="I52" s="54"/>
      <c r="J52" s="55"/>
      <c r="K52" s="54"/>
      <c r="L52" s="54"/>
    </row>
    <row r="53" spans="3:13" x14ac:dyDescent="0.2">
      <c r="C53" s="50">
        <v>32</v>
      </c>
      <c r="D53" s="54" t="s">
        <v>169</v>
      </c>
      <c r="E53" s="54"/>
      <c r="F53" s="54"/>
      <c r="G53" s="54"/>
      <c r="H53" s="54"/>
      <c r="I53" s="54"/>
      <c r="J53" s="55"/>
      <c r="K53" s="54"/>
      <c r="L53" s="54"/>
    </row>
    <row r="54" spans="3:13" x14ac:dyDescent="0.2">
      <c r="C54" s="50">
        <v>33</v>
      </c>
      <c r="D54" s="54" t="s">
        <v>170</v>
      </c>
      <c r="E54" s="54"/>
      <c r="F54" s="54"/>
      <c r="G54" s="54"/>
      <c r="H54" s="54"/>
      <c r="I54" s="54"/>
      <c r="J54" s="55"/>
      <c r="K54" s="54"/>
      <c r="L54" s="54"/>
    </row>
    <row r="55" spans="3:13" x14ac:dyDescent="0.2">
      <c r="C55" s="50">
        <v>34</v>
      </c>
      <c r="D55" s="54" t="s">
        <v>147</v>
      </c>
      <c r="E55" s="54"/>
      <c r="F55" s="54"/>
      <c r="G55" s="54"/>
      <c r="H55" s="54"/>
      <c r="I55" s="54"/>
      <c r="J55" s="55"/>
      <c r="K55" s="54"/>
      <c r="L55" s="54"/>
    </row>
    <row r="56" spans="3:13" x14ac:dyDescent="0.2">
      <c r="C56" s="50">
        <v>35</v>
      </c>
      <c r="D56" s="54" t="s">
        <v>1632</v>
      </c>
      <c r="E56" s="54"/>
      <c r="F56" s="54"/>
      <c r="G56" s="54"/>
      <c r="H56" s="54"/>
      <c r="I56" s="54"/>
      <c r="J56" s="55"/>
      <c r="K56" s="54"/>
      <c r="L56" s="54"/>
    </row>
    <row r="57" spans="3:13" x14ac:dyDescent="0.2">
      <c r="C57" s="50">
        <v>36</v>
      </c>
      <c r="D57" s="54" t="s">
        <v>171</v>
      </c>
      <c r="E57" s="54"/>
      <c r="F57" s="54"/>
      <c r="G57" s="54"/>
      <c r="H57" s="54"/>
      <c r="I57" s="54"/>
      <c r="J57" s="55"/>
      <c r="K57" s="54"/>
      <c r="L57" s="54"/>
    </row>
    <row r="58" spans="3:13" x14ac:dyDescent="0.2">
      <c r="C58" s="50">
        <v>37</v>
      </c>
      <c r="D58" s="54" t="s">
        <v>172</v>
      </c>
      <c r="E58" s="54"/>
      <c r="F58" s="54"/>
      <c r="G58" s="54"/>
      <c r="H58" s="54"/>
      <c r="I58" s="54"/>
      <c r="J58" s="55"/>
      <c r="K58" s="54"/>
      <c r="L58" s="54"/>
    </row>
    <row r="59" spans="3:13" x14ac:dyDescent="0.2">
      <c r="C59" s="840" t="s">
        <v>107</v>
      </c>
      <c r="D59" s="57" t="s">
        <v>173</v>
      </c>
      <c r="E59" s="58"/>
      <c r="F59" s="58"/>
      <c r="G59" s="58"/>
      <c r="H59" s="58"/>
      <c r="I59" s="58"/>
      <c r="J59" s="59"/>
      <c r="K59" s="58"/>
      <c r="L59" s="58"/>
    </row>
    <row r="61" spans="3:13" x14ac:dyDescent="0.2">
      <c r="C61" s="126" t="s">
        <v>208</v>
      </c>
      <c r="D61" s="126"/>
      <c r="E61" s="126"/>
      <c r="F61" s="126"/>
      <c r="G61" s="126"/>
      <c r="H61" s="126"/>
      <c r="I61" s="126"/>
      <c r="J61" s="126"/>
      <c r="K61" s="126"/>
      <c r="L61" s="126"/>
    </row>
    <row r="62" spans="3:13" ht="38.25" x14ac:dyDescent="0.2">
      <c r="C62" s="127" t="s">
        <v>209</v>
      </c>
      <c r="D62" s="127" t="s">
        <v>1218</v>
      </c>
      <c r="E62" s="127" t="s">
        <v>1219</v>
      </c>
      <c r="F62" s="127" t="s">
        <v>210</v>
      </c>
      <c r="G62" s="127" t="s">
        <v>211</v>
      </c>
      <c r="H62" s="127" t="s">
        <v>212</v>
      </c>
      <c r="I62" s="127" t="s">
        <v>213</v>
      </c>
      <c r="J62" s="127" t="s">
        <v>214</v>
      </c>
      <c r="K62" s="127" t="s">
        <v>215</v>
      </c>
      <c r="L62" s="127" t="s">
        <v>216</v>
      </c>
      <c r="M62" s="127" t="s">
        <v>217</v>
      </c>
    </row>
    <row r="63" spans="3:13" x14ac:dyDescent="0.2">
      <c r="C63" s="46">
        <v>1</v>
      </c>
      <c r="D63" s="688"/>
      <c r="E63" s="688"/>
      <c r="F63" s="54"/>
      <c r="G63" s="54"/>
      <c r="H63" s="54"/>
      <c r="I63" s="54"/>
      <c r="J63" s="54"/>
      <c r="K63" s="54"/>
      <c r="L63" s="54"/>
      <c r="M63" s="54"/>
    </row>
    <row r="64" spans="3:13" x14ac:dyDescent="0.2">
      <c r="C64" s="50">
        <v>2</v>
      </c>
      <c r="D64" s="688"/>
      <c r="E64" s="688"/>
      <c r="F64" s="54"/>
      <c r="G64" s="54"/>
      <c r="H64" s="54"/>
      <c r="I64" s="54"/>
      <c r="J64" s="54"/>
      <c r="K64" s="54"/>
      <c r="L64" s="54"/>
      <c r="M64" s="54"/>
    </row>
    <row r="65" spans="3:16" x14ac:dyDescent="0.2">
      <c r="C65" s="50">
        <v>3</v>
      </c>
      <c r="D65" s="688"/>
      <c r="E65" s="688"/>
      <c r="F65" s="54"/>
      <c r="G65" s="54"/>
      <c r="H65" s="54"/>
      <c r="I65" s="54"/>
      <c r="J65" s="54"/>
      <c r="K65" s="54"/>
      <c r="L65" s="54"/>
      <c r="M65" s="54"/>
    </row>
    <row r="66" spans="3:16" x14ac:dyDescent="0.2">
      <c r="C66" s="50">
        <v>4</v>
      </c>
      <c r="D66" s="688"/>
      <c r="E66" s="688"/>
      <c r="F66" s="54"/>
      <c r="G66" s="54"/>
      <c r="H66" s="54"/>
      <c r="I66" s="54"/>
      <c r="J66" s="54"/>
      <c r="K66" s="54"/>
      <c r="L66" s="54"/>
      <c r="M66" s="54"/>
    </row>
    <row r="67" spans="3:16" x14ac:dyDescent="0.2">
      <c r="C67" s="50">
        <v>5</v>
      </c>
      <c r="D67" s="688"/>
      <c r="E67" s="688"/>
      <c r="F67" s="54"/>
      <c r="G67" s="54"/>
      <c r="H67" s="54"/>
      <c r="I67" s="54"/>
      <c r="J67" s="54"/>
      <c r="K67" s="54"/>
      <c r="L67" s="54"/>
      <c r="M67" s="54"/>
    </row>
    <row r="68" spans="3:16" x14ac:dyDescent="0.2">
      <c r="C68" s="50">
        <v>6</v>
      </c>
      <c r="D68" s="688"/>
      <c r="E68" s="688"/>
      <c r="F68" s="54"/>
      <c r="G68" s="54"/>
      <c r="H68" s="54"/>
      <c r="I68" s="54"/>
      <c r="J68" s="54"/>
      <c r="K68" s="54"/>
      <c r="L68" s="54"/>
      <c r="M68" s="54"/>
    </row>
    <row r="69" spans="3:16" x14ac:dyDescent="0.2">
      <c r="C69" s="50">
        <v>7</v>
      </c>
      <c r="D69" s="688"/>
      <c r="E69" s="688"/>
      <c r="F69" s="54"/>
      <c r="G69" s="54"/>
      <c r="H69" s="54"/>
      <c r="I69" s="54"/>
      <c r="J69" s="54"/>
      <c r="K69" s="54"/>
      <c r="L69" s="54"/>
      <c r="M69" s="54"/>
    </row>
    <row r="70" spans="3:16" x14ac:dyDescent="0.2">
      <c r="C70" s="50">
        <v>8</v>
      </c>
      <c r="D70" s="688"/>
      <c r="E70" s="688"/>
      <c r="F70" s="58"/>
      <c r="G70" s="58"/>
      <c r="H70" s="58"/>
      <c r="I70" s="58"/>
      <c r="J70" s="58"/>
      <c r="K70" s="58"/>
      <c r="L70" s="58"/>
      <c r="M70" s="58"/>
    </row>
    <row r="73" spans="3:16" x14ac:dyDescent="0.2">
      <c r="C73" s="819" t="s">
        <v>1483</v>
      </c>
    </row>
    <row r="74" spans="3:16" x14ac:dyDescent="0.2">
      <c r="C74" s="976" t="s">
        <v>1488</v>
      </c>
      <c r="D74" s="976"/>
      <c r="E74" s="976"/>
      <c r="F74" s="819"/>
    </row>
    <row r="75" spans="3:16" x14ac:dyDescent="0.2">
      <c r="C75" s="976" t="s">
        <v>1490</v>
      </c>
      <c r="D75" s="976"/>
      <c r="E75" s="976"/>
      <c r="F75" s="819"/>
      <c r="P75" s="1"/>
    </row>
    <row r="76" spans="3:16" ht="12.75" customHeight="1" x14ac:dyDescent="0.2">
      <c r="C76" s="976" t="s">
        <v>1487</v>
      </c>
      <c r="D76" s="976"/>
      <c r="E76" s="976"/>
      <c r="F76" s="796"/>
    </row>
    <row r="77" spans="3:16" ht="12.75" customHeight="1" x14ac:dyDescent="0.2"/>
    <row r="78" spans="3:16" ht="12.75" customHeight="1" x14ac:dyDescent="0.2"/>
    <row r="81" spans="3:3" x14ac:dyDescent="0.2">
      <c r="C81" s="67"/>
    </row>
  </sheetData>
  <mergeCells count="9">
    <mergeCell ref="C74:E74"/>
    <mergeCell ref="C75:E75"/>
    <mergeCell ref="C76:E76"/>
    <mergeCell ref="I14:K14"/>
    <mergeCell ref="I16:K16"/>
    <mergeCell ref="E19:F19"/>
    <mergeCell ref="G19:H19"/>
    <mergeCell ref="I19:J19"/>
    <mergeCell ref="K19:L19"/>
  </mergeCells>
  <dataValidations count="7">
    <dataValidation type="list" allowBlank="1" showInputMessage="1" showErrorMessage="1" sqref="D63:D70">
      <formula1>"CoInsurer,Reinsurer"</formula1>
    </dataValidation>
    <dataValidation type="list" allowBlank="1" showInputMessage="1" showErrorMessage="1" sqref="G16">
      <formula1>inputtemplatelevel</formula1>
    </dataValidation>
    <dataValidation type="list" allowBlank="1" showInputMessage="1" showErrorMessage="1" sqref="G14">
      <formula1>$S$3:$S$38</formula1>
    </dataValidation>
    <dataValidation type="list" allowBlank="1" showInputMessage="1" showErrorMessage="1" sqref="I65480:K65480 WVQ18:WVS18 WLU18:WLW18 WBY18:WCA18 VSC18:VSE18 VIG18:VII18 UYK18:UYM18 UOO18:UOQ18 UES18:UEU18 TUW18:TUY18 TLA18:TLC18 TBE18:TBG18 SRI18:SRK18 SHM18:SHO18 RXQ18:RXS18 RNU18:RNW18 RDY18:REA18 QUC18:QUE18 QKG18:QKI18 QAK18:QAM18 PQO18:PQQ18 PGS18:PGU18 OWW18:OWY18 ONA18:ONC18 ODE18:ODG18 NTI18:NTK18 NJM18:NJO18 MZQ18:MZS18 MPU18:MPW18 MFY18:MGA18 LWC18:LWE18 LMG18:LMI18 LCK18:LCM18 KSO18:KSQ18 KIS18:KIU18 JYW18:JYY18 JPA18:JPC18 JFE18:JFG18 IVI18:IVK18 ILM18:ILO18 IBQ18:IBS18 HRU18:HRW18 HHY18:HIA18 GYC18:GYE18 GOG18:GOI18 GEK18:GEM18 FUO18:FUQ18 FKS18:FKU18 FAW18:FAY18 ERA18:ERC18 EHE18:EHG18 DXI18:DXK18 DNM18:DNO18 DDQ18:DDS18 CTU18:CTW18 CJY18:CKA18 CAC18:CAE18 BQG18:BQI18 BGK18:BGM18 AWO18:AWQ18 AMS18:AMU18 ACW18:ACY18 TA18:TC18 JE18:JG18 I16:K16 WVQ982986:WVS982986 WLU982986:WLW982986 WBY982986:WCA982986 VSC982986:VSE982986 VIG982986:VII982986 UYK982986:UYM982986 UOO982986:UOQ982986 UES982986:UEU982986 TUW982986:TUY982986 TLA982986:TLC982986 TBE982986:TBG982986 SRI982986:SRK982986 SHM982986:SHO982986 RXQ982986:RXS982986 RNU982986:RNW982986 RDY982986:REA982986 QUC982986:QUE982986 QKG982986:QKI982986 QAK982986:QAM982986 PQO982986:PQQ982986 PGS982986:PGU982986 OWW982986:OWY982986 ONA982986:ONC982986 ODE982986:ODG982986 NTI982986:NTK982986 NJM982986:NJO982986 MZQ982986:MZS982986 MPU982986:MPW982986 MFY982986:MGA982986 LWC982986:LWE982986 LMG982986:LMI982986 LCK982986:LCM982986 KSO982986:KSQ982986 KIS982986:KIU982986 JYW982986:JYY982986 JPA982986:JPC982986 JFE982986:JFG982986 IVI982986:IVK982986 ILM982986:ILO982986 IBQ982986:IBS982986 HRU982986:HRW982986 HHY982986:HIA982986 GYC982986:GYE982986 GOG982986:GOI982986 GEK982986:GEM982986 FUO982986:FUQ982986 FKS982986:FKU982986 FAW982986:FAY982986 ERA982986:ERC982986 EHE982986:EHG982986 DXI982986:DXK982986 DNM982986:DNO982986 DDQ982986:DDS982986 CTU982986:CTW982986 CJY982986:CKA982986 CAC982986:CAE982986 BQG982986:BQI982986 BGK982986:BGM982986 AWO982986:AWQ982986 AMS982986:AMU982986 ACW982986:ACY982986 TA982986:TC982986 JE982986:JG982986 I982984:K982984 WVQ917450:WVS917450 WLU917450:WLW917450 WBY917450:WCA917450 VSC917450:VSE917450 VIG917450:VII917450 UYK917450:UYM917450 UOO917450:UOQ917450 UES917450:UEU917450 TUW917450:TUY917450 TLA917450:TLC917450 TBE917450:TBG917450 SRI917450:SRK917450 SHM917450:SHO917450 RXQ917450:RXS917450 RNU917450:RNW917450 RDY917450:REA917450 QUC917450:QUE917450 QKG917450:QKI917450 QAK917450:QAM917450 PQO917450:PQQ917450 PGS917450:PGU917450 OWW917450:OWY917450 ONA917450:ONC917450 ODE917450:ODG917450 NTI917450:NTK917450 NJM917450:NJO917450 MZQ917450:MZS917450 MPU917450:MPW917450 MFY917450:MGA917450 LWC917450:LWE917450 LMG917450:LMI917450 LCK917450:LCM917450 KSO917450:KSQ917450 KIS917450:KIU917450 JYW917450:JYY917450 JPA917450:JPC917450 JFE917450:JFG917450 IVI917450:IVK917450 ILM917450:ILO917450 IBQ917450:IBS917450 HRU917450:HRW917450 HHY917450:HIA917450 GYC917450:GYE917450 GOG917450:GOI917450 GEK917450:GEM917450 FUO917450:FUQ917450 FKS917450:FKU917450 FAW917450:FAY917450 ERA917450:ERC917450 EHE917450:EHG917450 DXI917450:DXK917450 DNM917450:DNO917450 DDQ917450:DDS917450 CTU917450:CTW917450 CJY917450:CKA917450 CAC917450:CAE917450 BQG917450:BQI917450 BGK917450:BGM917450 AWO917450:AWQ917450 AMS917450:AMU917450 ACW917450:ACY917450 TA917450:TC917450 JE917450:JG917450 I917448:K917448 WVQ851914:WVS851914 WLU851914:WLW851914 WBY851914:WCA851914 VSC851914:VSE851914 VIG851914:VII851914 UYK851914:UYM851914 UOO851914:UOQ851914 UES851914:UEU851914 TUW851914:TUY851914 TLA851914:TLC851914 TBE851914:TBG851914 SRI851914:SRK851914 SHM851914:SHO851914 RXQ851914:RXS851914 RNU851914:RNW851914 RDY851914:REA851914 QUC851914:QUE851914 QKG851914:QKI851914 QAK851914:QAM851914 PQO851914:PQQ851914 PGS851914:PGU851914 OWW851914:OWY851914 ONA851914:ONC851914 ODE851914:ODG851914 NTI851914:NTK851914 NJM851914:NJO851914 MZQ851914:MZS851914 MPU851914:MPW851914 MFY851914:MGA851914 LWC851914:LWE851914 LMG851914:LMI851914 LCK851914:LCM851914 KSO851914:KSQ851914 KIS851914:KIU851914 JYW851914:JYY851914 JPA851914:JPC851914 JFE851914:JFG851914 IVI851914:IVK851914 ILM851914:ILO851914 IBQ851914:IBS851914 HRU851914:HRW851914 HHY851914:HIA851914 GYC851914:GYE851914 GOG851914:GOI851914 GEK851914:GEM851914 FUO851914:FUQ851914 FKS851914:FKU851914 FAW851914:FAY851914 ERA851914:ERC851914 EHE851914:EHG851914 DXI851914:DXK851914 DNM851914:DNO851914 DDQ851914:DDS851914 CTU851914:CTW851914 CJY851914:CKA851914 CAC851914:CAE851914 BQG851914:BQI851914 BGK851914:BGM851914 AWO851914:AWQ851914 AMS851914:AMU851914 ACW851914:ACY851914 TA851914:TC851914 JE851914:JG851914 I851912:K851912 WVQ786378:WVS786378 WLU786378:WLW786378 WBY786378:WCA786378 VSC786378:VSE786378 VIG786378:VII786378 UYK786378:UYM786378 UOO786378:UOQ786378 UES786378:UEU786378 TUW786378:TUY786378 TLA786378:TLC786378 TBE786378:TBG786378 SRI786378:SRK786378 SHM786378:SHO786378 RXQ786378:RXS786378 RNU786378:RNW786378 RDY786378:REA786378 QUC786378:QUE786378 QKG786378:QKI786378 QAK786378:QAM786378 PQO786378:PQQ786378 PGS786378:PGU786378 OWW786378:OWY786378 ONA786378:ONC786378 ODE786378:ODG786378 NTI786378:NTK786378 NJM786378:NJO786378 MZQ786378:MZS786378 MPU786378:MPW786378 MFY786378:MGA786378 LWC786378:LWE786378 LMG786378:LMI786378 LCK786378:LCM786378 KSO786378:KSQ786378 KIS786378:KIU786378 JYW786378:JYY786378 JPA786378:JPC786378 JFE786378:JFG786378 IVI786378:IVK786378 ILM786378:ILO786378 IBQ786378:IBS786378 HRU786378:HRW786378 HHY786378:HIA786378 GYC786378:GYE786378 GOG786378:GOI786378 GEK786378:GEM786378 FUO786378:FUQ786378 FKS786378:FKU786378 FAW786378:FAY786378 ERA786378:ERC786378 EHE786378:EHG786378 DXI786378:DXK786378 DNM786378:DNO786378 DDQ786378:DDS786378 CTU786378:CTW786378 CJY786378:CKA786378 CAC786378:CAE786378 BQG786378:BQI786378 BGK786378:BGM786378 AWO786378:AWQ786378 AMS786378:AMU786378 ACW786378:ACY786378 TA786378:TC786378 JE786378:JG786378 I786376:K786376 WVQ720842:WVS720842 WLU720842:WLW720842 WBY720842:WCA720842 VSC720842:VSE720842 VIG720842:VII720842 UYK720842:UYM720842 UOO720842:UOQ720842 UES720842:UEU720842 TUW720842:TUY720842 TLA720842:TLC720842 TBE720842:TBG720842 SRI720842:SRK720842 SHM720842:SHO720842 RXQ720842:RXS720842 RNU720842:RNW720842 RDY720842:REA720842 QUC720842:QUE720842 QKG720842:QKI720842 QAK720842:QAM720842 PQO720842:PQQ720842 PGS720842:PGU720842 OWW720842:OWY720842 ONA720842:ONC720842 ODE720842:ODG720842 NTI720842:NTK720842 NJM720842:NJO720842 MZQ720842:MZS720842 MPU720842:MPW720842 MFY720842:MGA720842 LWC720842:LWE720842 LMG720842:LMI720842 LCK720842:LCM720842 KSO720842:KSQ720842 KIS720842:KIU720842 JYW720842:JYY720842 JPA720842:JPC720842 JFE720842:JFG720842 IVI720842:IVK720842 ILM720842:ILO720842 IBQ720842:IBS720842 HRU720842:HRW720842 HHY720842:HIA720842 GYC720842:GYE720842 GOG720842:GOI720842 GEK720842:GEM720842 FUO720842:FUQ720842 FKS720842:FKU720842 FAW720842:FAY720842 ERA720842:ERC720842 EHE720842:EHG720842 DXI720842:DXK720842 DNM720842:DNO720842 DDQ720842:DDS720842 CTU720842:CTW720842 CJY720842:CKA720842 CAC720842:CAE720842 BQG720842:BQI720842 BGK720842:BGM720842 AWO720842:AWQ720842 AMS720842:AMU720842 ACW720842:ACY720842 TA720842:TC720842 JE720842:JG720842 I720840:K720840 WVQ655306:WVS655306 WLU655306:WLW655306 WBY655306:WCA655306 VSC655306:VSE655306 VIG655306:VII655306 UYK655306:UYM655306 UOO655306:UOQ655306 UES655306:UEU655306 TUW655306:TUY655306 TLA655306:TLC655306 TBE655306:TBG655306 SRI655306:SRK655306 SHM655306:SHO655306 RXQ655306:RXS655306 RNU655306:RNW655306 RDY655306:REA655306 QUC655306:QUE655306 QKG655306:QKI655306 QAK655306:QAM655306 PQO655306:PQQ655306 PGS655306:PGU655306 OWW655306:OWY655306 ONA655306:ONC655306 ODE655306:ODG655306 NTI655306:NTK655306 NJM655306:NJO655306 MZQ655306:MZS655306 MPU655306:MPW655306 MFY655306:MGA655306 LWC655306:LWE655306 LMG655306:LMI655306 LCK655306:LCM655306 KSO655306:KSQ655306 KIS655306:KIU655306 JYW655306:JYY655306 JPA655306:JPC655306 JFE655306:JFG655306 IVI655306:IVK655306 ILM655306:ILO655306 IBQ655306:IBS655306 HRU655306:HRW655306 HHY655306:HIA655306 GYC655306:GYE655306 GOG655306:GOI655306 GEK655306:GEM655306 FUO655306:FUQ655306 FKS655306:FKU655306 FAW655306:FAY655306 ERA655306:ERC655306 EHE655306:EHG655306 DXI655306:DXK655306 DNM655306:DNO655306 DDQ655306:DDS655306 CTU655306:CTW655306 CJY655306:CKA655306 CAC655306:CAE655306 BQG655306:BQI655306 BGK655306:BGM655306 AWO655306:AWQ655306 AMS655306:AMU655306 ACW655306:ACY655306 TA655306:TC655306 JE655306:JG655306 I655304:K655304 WVQ589770:WVS589770 WLU589770:WLW589770 WBY589770:WCA589770 VSC589770:VSE589770 VIG589770:VII589770 UYK589770:UYM589770 UOO589770:UOQ589770 UES589770:UEU589770 TUW589770:TUY589770 TLA589770:TLC589770 TBE589770:TBG589770 SRI589770:SRK589770 SHM589770:SHO589770 RXQ589770:RXS589770 RNU589770:RNW589770 RDY589770:REA589770 QUC589770:QUE589770 QKG589770:QKI589770 QAK589770:QAM589770 PQO589770:PQQ589770 PGS589770:PGU589770 OWW589770:OWY589770 ONA589770:ONC589770 ODE589770:ODG589770 NTI589770:NTK589770 NJM589770:NJO589770 MZQ589770:MZS589770 MPU589770:MPW589770 MFY589770:MGA589770 LWC589770:LWE589770 LMG589770:LMI589770 LCK589770:LCM589770 KSO589770:KSQ589770 KIS589770:KIU589770 JYW589770:JYY589770 JPA589770:JPC589770 JFE589770:JFG589770 IVI589770:IVK589770 ILM589770:ILO589770 IBQ589770:IBS589770 HRU589770:HRW589770 HHY589770:HIA589770 GYC589770:GYE589770 GOG589770:GOI589770 GEK589770:GEM589770 FUO589770:FUQ589770 FKS589770:FKU589770 FAW589770:FAY589770 ERA589770:ERC589770 EHE589770:EHG589770 DXI589770:DXK589770 DNM589770:DNO589770 DDQ589770:DDS589770 CTU589770:CTW589770 CJY589770:CKA589770 CAC589770:CAE589770 BQG589770:BQI589770 BGK589770:BGM589770 AWO589770:AWQ589770 AMS589770:AMU589770 ACW589770:ACY589770 TA589770:TC589770 JE589770:JG589770 I589768:K589768 WVQ524234:WVS524234 WLU524234:WLW524234 WBY524234:WCA524234 VSC524234:VSE524234 VIG524234:VII524234 UYK524234:UYM524234 UOO524234:UOQ524234 UES524234:UEU524234 TUW524234:TUY524234 TLA524234:TLC524234 TBE524234:TBG524234 SRI524234:SRK524234 SHM524234:SHO524234 RXQ524234:RXS524234 RNU524234:RNW524234 RDY524234:REA524234 QUC524234:QUE524234 QKG524234:QKI524234 QAK524234:QAM524234 PQO524234:PQQ524234 PGS524234:PGU524234 OWW524234:OWY524234 ONA524234:ONC524234 ODE524234:ODG524234 NTI524234:NTK524234 NJM524234:NJO524234 MZQ524234:MZS524234 MPU524234:MPW524234 MFY524234:MGA524234 LWC524234:LWE524234 LMG524234:LMI524234 LCK524234:LCM524234 KSO524234:KSQ524234 KIS524234:KIU524234 JYW524234:JYY524234 JPA524234:JPC524234 JFE524234:JFG524234 IVI524234:IVK524234 ILM524234:ILO524234 IBQ524234:IBS524234 HRU524234:HRW524234 HHY524234:HIA524234 GYC524234:GYE524234 GOG524234:GOI524234 GEK524234:GEM524234 FUO524234:FUQ524234 FKS524234:FKU524234 FAW524234:FAY524234 ERA524234:ERC524234 EHE524234:EHG524234 DXI524234:DXK524234 DNM524234:DNO524234 DDQ524234:DDS524234 CTU524234:CTW524234 CJY524234:CKA524234 CAC524234:CAE524234 BQG524234:BQI524234 BGK524234:BGM524234 AWO524234:AWQ524234 AMS524234:AMU524234 ACW524234:ACY524234 TA524234:TC524234 JE524234:JG524234 I524232:K524232 WVQ458698:WVS458698 WLU458698:WLW458698 WBY458698:WCA458698 VSC458698:VSE458698 VIG458698:VII458698 UYK458698:UYM458698 UOO458698:UOQ458698 UES458698:UEU458698 TUW458698:TUY458698 TLA458698:TLC458698 TBE458698:TBG458698 SRI458698:SRK458698 SHM458698:SHO458698 RXQ458698:RXS458698 RNU458698:RNW458698 RDY458698:REA458698 QUC458698:QUE458698 QKG458698:QKI458698 QAK458698:QAM458698 PQO458698:PQQ458698 PGS458698:PGU458698 OWW458698:OWY458698 ONA458698:ONC458698 ODE458698:ODG458698 NTI458698:NTK458698 NJM458698:NJO458698 MZQ458698:MZS458698 MPU458698:MPW458698 MFY458698:MGA458698 LWC458698:LWE458698 LMG458698:LMI458698 LCK458698:LCM458698 KSO458698:KSQ458698 KIS458698:KIU458698 JYW458698:JYY458698 JPA458698:JPC458698 JFE458698:JFG458698 IVI458698:IVK458698 ILM458698:ILO458698 IBQ458698:IBS458698 HRU458698:HRW458698 HHY458698:HIA458698 GYC458698:GYE458698 GOG458698:GOI458698 GEK458698:GEM458698 FUO458698:FUQ458698 FKS458698:FKU458698 FAW458698:FAY458698 ERA458698:ERC458698 EHE458698:EHG458698 DXI458698:DXK458698 DNM458698:DNO458698 DDQ458698:DDS458698 CTU458698:CTW458698 CJY458698:CKA458698 CAC458698:CAE458698 BQG458698:BQI458698 BGK458698:BGM458698 AWO458698:AWQ458698 AMS458698:AMU458698 ACW458698:ACY458698 TA458698:TC458698 JE458698:JG458698 I458696:K458696 WVQ393162:WVS393162 WLU393162:WLW393162 WBY393162:WCA393162 VSC393162:VSE393162 VIG393162:VII393162 UYK393162:UYM393162 UOO393162:UOQ393162 UES393162:UEU393162 TUW393162:TUY393162 TLA393162:TLC393162 TBE393162:TBG393162 SRI393162:SRK393162 SHM393162:SHO393162 RXQ393162:RXS393162 RNU393162:RNW393162 RDY393162:REA393162 QUC393162:QUE393162 QKG393162:QKI393162 QAK393162:QAM393162 PQO393162:PQQ393162 PGS393162:PGU393162 OWW393162:OWY393162 ONA393162:ONC393162 ODE393162:ODG393162 NTI393162:NTK393162 NJM393162:NJO393162 MZQ393162:MZS393162 MPU393162:MPW393162 MFY393162:MGA393162 LWC393162:LWE393162 LMG393162:LMI393162 LCK393162:LCM393162 KSO393162:KSQ393162 KIS393162:KIU393162 JYW393162:JYY393162 JPA393162:JPC393162 JFE393162:JFG393162 IVI393162:IVK393162 ILM393162:ILO393162 IBQ393162:IBS393162 HRU393162:HRW393162 HHY393162:HIA393162 GYC393162:GYE393162 GOG393162:GOI393162 GEK393162:GEM393162 FUO393162:FUQ393162 FKS393162:FKU393162 FAW393162:FAY393162 ERA393162:ERC393162 EHE393162:EHG393162 DXI393162:DXK393162 DNM393162:DNO393162 DDQ393162:DDS393162 CTU393162:CTW393162 CJY393162:CKA393162 CAC393162:CAE393162 BQG393162:BQI393162 BGK393162:BGM393162 AWO393162:AWQ393162 AMS393162:AMU393162 ACW393162:ACY393162 TA393162:TC393162 JE393162:JG393162 I393160:K393160 WVQ327626:WVS327626 WLU327626:WLW327626 WBY327626:WCA327626 VSC327626:VSE327626 VIG327626:VII327626 UYK327626:UYM327626 UOO327626:UOQ327626 UES327626:UEU327626 TUW327626:TUY327626 TLA327626:TLC327626 TBE327626:TBG327626 SRI327626:SRK327626 SHM327626:SHO327626 RXQ327626:RXS327626 RNU327626:RNW327626 RDY327626:REA327626 QUC327626:QUE327626 QKG327626:QKI327626 QAK327626:QAM327626 PQO327626:PQQ327626 PGS327626:PGU327626 OWW327626:OWY327626 ONA327626:ONC327626 ODE327626:ODG327626 NTI327626:NTK327626 NJM327626:NJO327626 MZQ327626:MZS327626 MPU327626:MPW327626 MFY327626:MGA327626 LWC327626:LWE327626 LMG327626:LMI327626 LCK327626:LCM327626 KSO327626:KSQ327626 KIS327626:KIU327626 JYW327626:JYY327626 JPA327626:JPC327626 JFE327626:JFG327626 IVI327626:IVK327626 ILM327626:ILO327626 IBQ327626:IBS327626 HRU327626:HRW327626 HHY327626:HIA327626 GYC327626:GYE327626 GOG327626:GOI327626 GEK327626:GEM327626 FUO327626:FUQ327626 FKS327626:FKU327626 FAW327626:FAY327626 ERA327626:ERC327626 EHE327626:EHG327626 DXI327626:DXK327626 DNM327626:DNO327626 DDQ327626:DDS327626 CTU327626:CTW327626 CJY327626:CKA327626 CAC327626:CAE327626 BQG327626:BQI327626 BGK327626:BGM327626 AWO327626:AWQ327626 AMS327626:AMU327626 ACW327626:ACY327626 TA327626:TC327626 JE327626:JG327626 I327624:K327624 WVQ262090:WVS262090 WLU262090:WLW262090 WBY262090:WCA262090 VSC262090:VSE262090 VIG262090:VII262090 UYK262090:UYM262090 UOO262090:UOQ262090 UES262090:UEU262090 TUW262090:TUY262090 TLA262090:TLC262090 TBE262090:TBG262090 SRI262090:SRK262090 SHM262090:SHO262090 RXQ262090:RXS262090 RNU262090:RNW262090 RDY262090:REA262090 QUC262090:QUE262090 QKG262090:QKI262090 QAK262090:QAM262090 PQO262090:PQQ262090 PGS262090:PGU262090 OWW262090:OWY262090 ONA262090:ONC262090 ODE262090:ODG262090 NTI262090:NTK262090 NJM262090:NJO262090 MZQ262090:MZS262090 MPU262090:MPW262090 MFY262090:MGA262090 LWC262090:LWE262090 LMG262090:LMI262090 LCK262090:LCM262090 KSO262090:KSQ262090 KIS262090:KIU262090 JYW262090:JYY262090 JPA262090:JPC262090 JFE262090:JFG262090 IVI262090:IVK262090 ILM262090:ILO262090 IBQ262090:IBS262090 HRU262090:HRW262090 HHY262090:HIA262090 GYC262090:GYE262090 GOG262090:GOI262090 GEK262090:GEM262090 FUO262090:FUQ262090 FKS262090:FKU262090 FAW262090:FAY262090 ERA262090:ERC262090 EHE262090:EHG262090 DXI262090:DXK262090 DNM262090:DNO262090 DDQ262090:DDS262090 CTU262090:CTW262090 CJY262090:CKA262090 CAC262090:CAE262090 BQG262090:BQI262090 BGK262090:BGM262090 AWO262090:AWQ262090 AMS262090:AMU262090 ACW262090:ACY262090 TA262090:TC262090 JE262090:JG262090 I262088:K262088 WVQ196554:WVS196554 WLU196554:WLW196554 WBY196554:WCA196554 VSC196554:VSE196554 VIG196554:VII196554 UYK196554:UYM196554 UOO196554:UOQ196554 UES196554:UEU196554 TUW196554:TUY196554 TLA196554:TLC196554 TBE196554:TBG196554 SRI196554:SRK196554 SHM196554:SHO196554 RXQ196554:RXS196554 RNU196554:RNW196554 RDY196554:REA196554 QUC196554:QUE196554 QKG196554:QKI196554 QAK196554:QAM196554 PQO196554:PQQ196554 PGS196554:PGU196554 OWW196554:OWY196554 ONA196554:ONC196554 ODE196554:ODG196554 NTI196554:NTK196554 NJM196554:NJO196554 MZQ196554:MZS196554 MPU196554:MPW196554 MFY196554:MGA196554 LWC196554:LWE196554 LMG196554:LMI196554 LCK196554:LCM196554 KSO196554:KSQ196554 KIS196554:KIU196554 JYW196554:JYY196554 JPA196554:JPC196554 JFE196554:JFG196554 IVI196554:IVK196554 ILM196554:ILO196554 IBQ196554:IBS196554 HRU196554:HRW196554 HHY196554:HIA196554 GYC196554:GYE196554 GOG196554:GOI196554 GEK196554:GEM196554 FUO196554:FUQ196554 FKS196554:FKU196554 FAW196554:FAY196554 ERA196554:ERC196554 EHE196554:EHG196554 DXI196554:DXK196554 DNM196554:DNO196554 DDQ196554:DDS196554 CTU196554:CTW196554 CJY196554:CKA196554 CAC196554:CAE196554 BQG196554:BQI196554 BGK196554:BGM196554 AWO196554:AWQ196554 AMS196554:AMU196554 ACW196554:ACY196554 TA196554:TC196554 JE196554:JG196554 I196552:K196552 WVQ131018:WVS131018 WLU131018:WLW131018 WBY131018:WCA131018 VSC131018:VSE131018 VIG131018:VII131018 UYK131018:UYM131018 UOO131018:UOQ131018 UES131018:UEU131018 TUW131018:TUY131018 TLA131018:TLC131018 TBE131018:TBG131018 SRI131018:SRK131018 SHM131018:SHO131018 RXQ131018:RXS131018 RNU131018:RNW131018 RDY131018:REA131018 QUC131018:QUE131018 QKG131018:QKI131018 QAK131018:QAM131018 PQO131018:PQQ131018 PGS131018:PGU131018 OWW131018:OWY131018 ONA131018:ONC131018 ODE131018:ODG131018 NTI131018:NTK131018 NJM131018:NJO131018 MZQ131018:MZS131018 MPU131018:MPW131018 MFY131018:MGA131018 LWC131018:LWE131018 LMG131018:LMI131018 LCK131018:LCM131018 KSO131018:KSQ131018 KIS131018:KIU131018 JYW131018:JYY131018 JPA131018:JPC131018 JFE131018:JFG131018 IVI131018:IVK131018 ILM131018:ILO131018 IBQ131018:IBS131018 HRU131018:HRW131018 HHY131018:HIA131018 GYC131018:GYE131018 GOG131018:GOI131018 GEK131018:GEM131018 FUO131018:FUQ131018 FKS131018:FKU131018 FAW131018:FAY131018 ERA131018:ERC131018 EHE131018:EHG131018 DXI131018:DXK131018 DNM131018:DNO131018 DDQ131018:DDS131018 CTU131018:CTW131018 CJY131018:CKA131018 CAC131018:CAE131018 BQG131018:BQI131018 BGK131018:BGM131018 AWO131018:AWQ131018 AMS131018:AMU131018 ACW131018:ACY131018 TA131018:TC131018 JE131018:JG131018 I131016:K131016 WVQ65482:WVS65482 WLU65482:WLW65482 WBY65482:WCA65482 VSC65482:VSE65482 VIG65482:VII65482 UYK65482:UYM65482 UOO65482:UOQ65482 UES65482:UEU65482 TUW65482:TUY65482 TLA65482:TLC65482 TBE65482:TBG65482 SRI65482:SRK65482 SHM65482:SHO65482 RXQ65482:RXS65482 RNU65482:RNW65482 RDY65482:REA65482 QUC65482:QUE65482 QKG65482:QKI65482 QAK65482:QAM65482 PQO65482:PQQ65482 PGS65482:PGU65482 OWW65482:OWY65482 ONA65482:ONC65482 ODE65482:ODG65482 NTI65482:NTK65482 NJM65482:NJO65482 MZQ65482:MZS65482 MPU65482:MPW65482 MFY65482:MGA65482 LWC65482:LWE65482 LMG65482:LMI65482 LCK65482:LCM65482 KSO65482:KSQ65482 KIS65482:KIU65482 JYW65482:JYY65482 JPA65482:JPC65482 JFE65482:JFG65482 IVI65482:IVK65482 ILM65482:ILO65482 IBQ65482:IBS65482 HRU65482:HRW65482 HHY65482:HIA65482 GYC65482:GYE65482 GOG65482:GOI65482 GEK65482:GEM65482 FUO65482:FUQ65482 FKS65482:FKU65482 FAW65482:FAY65482 ERA65482:ERC65482 EHE65482:EHG65482 DXI65482:DXK65482 DNM65482:DNO65482 DDQ65482:DDS65482 CTU65482:CTW65482 CJY65482:CKA65482 CAC65482:CAE65482 BQG65482:BQI65482 BGK65482:BGM65482 AWO65482:AWQ65482 AMS65482:AMU65482 ACW65482:ACY65482 TA65482:TC65482 JE65482:JG65482">
      <formula1>$S$5:$S$25</formula1>
    </dataValidation>
    <dataValidation type="list" allowBlank="1" showInputMessage="1" showErrorMessage="1" sqref="M65536 JI65538 TE65538 ADA65538 AMW65538 AWS65538 BGO65538 BQK65538 CAG65538 CKC65538 CTY65538 DDU65538 DNQ65538 DXM65538 EHI65538 ERE65538 FBA65538 FKW65538 FUS65538 GEO65538 GOK65538 GYG65538 HIC65538 HRY65538 IBU65538 ILQ65538 IVM65538 JFI65538 JPE65538 JZA65538 KIW65538 KSS65538 LCO65538 LMK65538 LWG65538 MGC65538 MPY65538 MZU65538 NJQ65538 NTM65538 ODI65538 ONE65538 OXA65538 PGW65538 PQS65538 QAO65538 QKK65538 QUG65538 REC65538 RNY65538 RXU65538 SHQ65538 SRM65538 TBI65538 TLE65538 TVA65538 UEW65538 UOS65538 UYO65538 VIK65538 VSG65538 WCC65538 WLY65538 WVU65538 M131072 JI131074 TE131074 ADA131074 AMW131074 AWS131074 BGO131074 BQK131074 CAG131074 CKC131074 CTY131074 DDU131074 DNQ131074 DXM131074 EHI131074 ERE131074 FBA131074 FKW131074 FUS131074 GEO131074 GOK131074 GYG131074 HIC131074 HRY131074 IBU131074 ILQ131074 IVM131074 JFI131074 JPE131074 JZA131074 KIW131074 KSS131074 LCO131074 LMK131074 LWG131074 MGC131074 MPY131074 MZU131074 NJQ131074 NTM131074 ODI131074 ONE131074 OXA131074 PGW131074 PQS131074 QAO131074 QKK131074 QUG131074 REC131074 RNY131074 RXU131074 SHQ131074 SRM131074 TBI131074 TLE131074 TVA131074 UEW131074 UOS131074 UYO131074 VIK131074 VSG131074 WCC131074 WLY131074 WVU131074 M196608 JI196610 TE196610 ADA196610 AMW196610 AWS196610 BGO196610 BQK196610 CAG196610 CKC196610 CTY196610 DDU196610 DNQ196610 DXM196610 EHI196610 ERE196610 FBA196610 FKW196610 FUS196610 GEO196610 GOK196610 GYG196610 HIC196610 HRY196610 IBU196610 ILQ196610 IVM196610 JFI196610 JPE196610 JZA196610 KIW196610 KSS196610 LCO196610 LMK196610 LWG196610 MGC196610 MPY196610 MZU196610 NJQ196610 NTM196610 ODI196610 ONE196610 OXA196610 PGW196610 PQS196610 QAO196610 QKK196610 QUG196610 REC196610 RNY196610 RXU196610 SHQ196610 SRM196610 TBI196610 TLE196610 TVA196610 UEW196610 UOS196610 UYO196610 VIK196610 VSG196610 WCC196610 WLY196610 WVU196610 M262144 JI262146 TE262146 ADA262146 AMW262146 AWS262146 BGO262146 BQK262146 CAG262146 CKC262146 CTY262146 DDU262146 DNQ262146 DXM262146 EHI262146 ERE262146 FBA262146 FKW262146 FUS262146 GEO262146 GOK262146 GYG262146 HIC262146 HRY262146 IBU262146 ILQ262146 IVM262146 JFI262146 JPE262146 JZA262146 KIW262146 KSS262146 LCO262146 LMK262146 LWG262146 MGC262146 MPY262146 MZU262146 NJQ262146 NTM262146 ODI262146 ONE262146 OXA262146 PGW262146 PQS262146 QAO262146 QKK262146 QUG262146 REC262146 RNY262146 RXU262146 SHQ262146 SRM262146 TBI262146 TLE262146 TVA262146 UEW262146 UOS262146 UYO262146 VIK262146 VSG262146 WCC262146 WLY262146 WVU262146 M327680 JI327682 TE327682 ADA327682 AMW327682 AWS327682 BGO327682 BQK327682 CAG327682 CKC327682 CTY327682 DDU327682 DNQ327682 DXM327682 EHI327682 ERE327682 FBA327682 FKW327682 FUS327682 GEO327682 GOK327682 GYG327682 HIC327682 HRY327682 IBU327682 ILQ327682 IVM327682 JFI327682 JPE327682 JZA327682 KIW327682 KSS327682 LCO327682 LMK327682 LWG327682 MGC327682 MPY327682 MZU327682 NJQ327682 NTM327682 ODI327682 ONE327682 OXA327682 PGW327682 PQS327682 QAO327682 QKK327682 QUG327682 REC327682 RNY327682 RXU327682 SHQ327682 SRM327682 TBI327682 TLE327682 TVA327682 UEW327682 UOS327682 UYO327682 VIK327682 VSG327682 WCC327682 WLY327682 WVU327682 M393216 JI393218 TE393218 ADA393218 AMW393218 AWS393218 BGO393218 BQK393218 CAG393218 CKC393218 CTY393218 DDU393218 DNQ393218 DXM393218 EHI393218 ERE393218 FBA393218 FKW393218 FUS393218 GEO393218 GOK393218 GYG393218 HIC393218 HRY393218 IBU393218 ILQ393218 IVM393218 JFI393218 JPE393218 JZA393218 KIW393218 KSS393218 LCO393218 LMK393218 LWG393218 MGC393218 MPY393218 MZU393218 NJQ393218 NTM393218 ODI393218 ONE393218 OXA393218 PGW393218 PQS393218 QAO393218 QKK393218 QUG393218 REC393218 RNY393218 RXU393218 SHQ393218 SRM393218 TBI393218 TLE393218 TVA393218 UEW393218 UOS393218 UYO393218 VIK393218 VSG393218 WCC393218 WLY393218 WVU393218 M458752 JI458754 TE458754 ADA458754 AMW458754 AWS458754 BGO458754 BQK458754 CAG458754 CKC458754 CTY458754 DDU458754 DNQ458754 DXM458754 EHI458754 ERE458754 FBA458754 FKW458754 FUS458754 GEO458754 GOK458754 GYG458754 HIC458754 HRY458754 IBU458754 ILQ458754 IVM458754 JFI458754 JPE458754 JZA458754 KIW458754 KSS458754 LCO458754 LMK458754 LWG458754 MGC458754 MPY458754 MZU458754 NJQ458754 NTM458754 ODI458754 ONE458754 OXA458754 PGW458754 PQS458754 QAO458754 QKK458754 QUG458754 REC458754 RNY458754 RXU458754 SHQ458754 SRM458754 TBI458754 TLE458754 TVA458754 UEW458754 UOS458754 UYO458754 VIK458754 VSG458754 WCC458754 WLY458754 WVU458754 M524288 JI524290 TE524290 ADA524290 AMW524290 AWS524290 BGO524290 BQK524290 CAG524290 CKC524290 CTY524290 DDU524290 DNQ524290 DXM524290 EHI524290 ERE524290 FBA524290 FKW524290 FUS524290 GEO524290 GOK524290 GYG524290 HIC524290 HRY524290 IBU524290 ILQ524290 IVM524290 JFI524290 JPE524290 JZA524290 KIW524290 KSS524290 LCO524290 LMK524290 LWG524290 MGC524290 MPY524290 MZU524290 NJQ524290 NTM524290 ODI524290 ONE524290 OXA524290 PGW524290 PQS524290 QAO524290 QKK524290 QUG524290 REC524290 RNY524290 RXU524290 SHQ524290 SRM524290 TBI524290 TLE524290 TVA524290 UEW524290 UOS524290 UYO524290 VIK524290 VSG524290 WCC524290 WLY524290 WVU524290 M589824 JI589826 TE589826 ADA589826 AMW589826 AWS589826 BGO589826 BQK589826 CAG589826 CKC589826 CTY589826 DDU589826 DNQ589826 DXM589826 EHI589826 ERE589826 FBA589826 FKW589826 FUS589826 GEO589826 GOK589826 GYG589826 HIC589826 HRY589826 IBU589826 ILQ589826 IVM589826 JFI589826 JPE589826 JZA589826 KIW589826 KSS589826 LCO589826 LMK589826 LWG589826 MGC589826 MPY589826 MZU589826 NJQ589826 NTM589826 ODI589826 ONE589826 OXA589826 PGW589826 PQS589826 QAO589826 QKK589826 QUG589826 REC589826 RNY589826 RXU589826 SHQ589826 SRM589826 TBI589826 TLE589826 TVA589826 UEW589826 UOS589826 UYO589826 VIK589826 VSG589826 WCC589826 WLY589826 WVU589826 M655360 JI655362 TE655362 ADA655362 AMW655362 AWS655362 BGO655362 BQK655362 CAG655362 CKC655362 CTY655362 DDU655362 DNQ655362 DXM655362 EHI655362 ERE655362 FBA655362 FKW655362 FUS655362 GEO655362 GOK655362 GYG655362 HIC655362 HRY655362 IBU655362 ILQ655362 IVM655362 JFI655362 JPE655362 JZA655362 KIW655362 KSS655362 LCO655362 LMK655362 LWG655362 MGC655362 MPY655362 MZU655362 NJQ655362 NTM655362 ODI655362 ONE655362 OXA655362 PGW655362 PQS655362 QAO655362 QKK655362 QUG655362 REC655362 RNY655362 RXU655362 SHQ655362 SRM655362 TBI655362 TLE655362 TVA655362 UEW655362 UOS655362 UYO655362 VIK655362 VSG655362 WCC655362 WLY655362 WVU655362 M720896 JI720898 TE720898 ADA720898 AMW720898 AWS720898 BGO720898 BQK720898 CAG720898 CKC720898 CTY720898 DDU720898 DNQ720898 DXM720898 EHI720898 ERE720898 FBA720898 FKW720898 FUS720898 GEO720898 GOK720898 GYG720898 HIC720898 HRY720898 IBU720898 ILQ720898 IVM720898 JFI720898 JPE720898 JZA720898 KIW720898 KSS720898 LCO720898 LMK720898 LWG720898 MGC720898 MPY720898 MZU720898 NJQ720898 NTM720898 ODI720898 ONE720898 OXA720898 PGW720898 PQS720898 QAO720898 QKK720898 QUG720898 REC720898 RNY720898 RXU720898 SHQ720898 SRM720898 TBI720898 TLE720898 TVA720898 UEW720898 UOS720898 UYO720898 VIK720898 VSG720898 WCC720898 WLY720898 WVU720898 M786432 JI786434 TE786434 ADA786434 AMW786434 AWS786434 BGO786434 BQK786434 CAG786434 CKC786434 CTY786434 DDU786434 DNQ786434 DXM786434 EHI786434 ERE786434 FBA786434 FKW786434 FUS786434 GEO786434 GOK786434 GYG786434 HIC786434 HRY786434 IBU786434 ILQ786434 IVM786434 JFI786434 JPE786434 JZA786434 KIW786434 KSS786434 LCO786434 LMK786434 LWG786434 MGC786434 MPY786434 MZU786434 NJQ786434 NTM786434 ODI786434 ONE786434 OXA786434 PGW786434 PQS786434 QAO786434 QKK786434 QUG786434 REC786434 RNY786434 RXU786434 SHQ786434 SRM786434 TBI786434 TLE786434 TVA786434 UEW786434 UOS786434 UYO786434 VIK786434 VSG786434 WCC786434 WLY786434 WVU786434 M851968 JI851970 TE851970 ADA851970 AMW851970 AWS851970 BGO851970 BQK851970 CAG851970 CKC851970 CTY851970 DDU851970 DNQ851970 DXM851970 EHI851970 ERE851970 FBA851970 FKW851970 FUS851970 GEO851970 GOK851970 GYG851970 HIC851970 HRY851970 IBU851970 ILQ851970 IVM851970 JFI851970 JPE851970 JZA851970 KIW851970 KSS851970 LCO851970 LMK851970 LWG851970 MGC851970 MPY851970 MZU851970 NJQ851970 NTM851970 ODI851970 ONE851970 OXA851970 PGW851970 PQS851970 QAO851970 QKK851970 QUG851970 REC851970 RNY851970 RXU851970 SHQ851970 SRM851970 TBI851970 TLE851970 TVA851970 UEW851970 UOS851970 UYO851970 VIK851970 VSG851970 WCC851970 WLY851970 WVU851970 M917504 JI917506 TE917506 ADA917506 AMW917506 AWS917506 BGO917506 BQK917506 CAG917506 CKC917506 CTY917506 DDU917506 DNQ917506 DXM917506 EHI917506 ERE917506 FBA917506 FKW917506 FUS917506 GEO917506 GOK917506 GYG917506 HIC917506 HRY917506 IBU917506 ILQ917506 IVM917506 JFI917506 JPE917506 JZA917506 KIW917506 KSS917506 LCO917506 LMK917506 LWG917506 MGC917506 MPY917506 MZU917506 NJQ917506 NTM917506 ODI917506 ONE917506 OXA917506 PGW917506 PQS917506 QAO917506 QKK917506 QUG917506 REC917506 RNY917506 RXU917506 SHQ917506 SRM917506 TBI917506 TLE917506 TVA917506 UEW917506 UOS917506 UYO917506 VIK917506 VSG917506 WCC917506 WLY917506 WVU917506 M983040 JI983042 TE983042 ADA983042 AMW983042 AWS983042 BGO983042 BQK983042 CAG983042 CKC983042 CTY983042 DDU983042 DNQ983042 DXM983042 EHI983042 ERE983042 FBA983042 FKW983042 FUS983042 GEO983042 GOK983042 GYG983042 HIC983042 HRY983042 IBU983042 ILQ983042 IVM983042 JFI983042 JPE983042 JZA983042 KIW983042 KSS983042 LCO983042 LMK983042 LWG983042 MGC983042 MPY983042 MZU983042 NJQ983042 NTM983042 ODI983042 ONE983042 OXA983042 PGW983042 PQS983042 QAO983042 QKK983042 QUG983042 REC983042 RNY983042 RXU983042 SHQ983042 SRM983042 TBI983042 TLE983042 TVA983042 UEW983042 UOS983042 UYO983042 VIK983042 VSG983042 WCC983042 WLY983042 WVU983042">
      <formula1>#REF!</formula1>
    </dataValidation>
    <dataValidation type="list" allowBlank="1" showInputMessage="1" showErrorMessage="1" sqref="L65536 WVT983042 WLX983042 WCB983042 VSF983042 VIJ983042 UYN983042 UOR983042 UEV983042 TUZ983042 TLD983042 TBH983042 SRL983042 SHP983042 RXT983042 RNX983042 REB983042 QUF983042 QKJ983042 QAN983042 PQR983042 PGV983042 OWZ983042 OND983042 ODH983042 NTL983042 NJP983042 MZT983042 MPX983042 MGB983042 LWF983042 LMJ983042 LCN983042 KSR983042 KIV983042 JYZ983042 JPD983042 JFH983042 IVL983042 ILP983042 IBT983042 HRX983042 HIB983042 GYF983042 GOJ983042 GEN983042 FUR983042 FKV983042 FAZ983042 ERD983042 EHH983042 DXL983042 DNP983042 DDT983042 CTX983042 CKB983042 CAF983042 BQJ983042 BGN983042 AWR983042 AMV983042 ACZ983042 TD983042 JH983042 L983040 WVT917506 WLX917506 WCB917506 VSF917506 VIJ917506 UYN917506 UOR917506 UEV917506 TUZ917506 TLD917506 TBH917506 SRL917506 SHP917506 RXT917506 RNX917506 REB917506 QUF917506 QKJ917506 QAN917506 PQR917506 PGV917506 OWZ917506 OND917506 ODH917506 NTL917506 NJP917506 MZT917506 MPX917506 MGB917506 LWF917506 LMJ917506 LCN917506 KSR917506 KIV917506 JYZ917506 JPD917506 JFH917506 IVL917506 ILP917506 IBT917506 HRX917506 HIB917506 GYF917506 GOJ917506 GEN917506 FUR917506 FKV917506 FAZ917506 ERD917506 EHH917506 DXL917506 DNP917506 DDT917506 CTX917506 CKB917506 CAF917506 BQJ917506 BGN917506 AWR917506 AMV917506 ACZ917506 TD917506 JH917506 L917504 WVT851970 WLX851970 WCB851970 VSF851970 VIJ851970 UYN851970 UOR851970 UEV851970 TUZ851970 TLD851970 TBH851970 SRL851970 SHP851970 RXT851970 RNX851970 REB851970 QUF851970 QKJ851970 QAN851970 PQR851970 PGV851970 OWZ851970 OND851970 ODH851970 NTL851970 NJP851970 MZT851970 MPX851970 MGB851970 LWF851970 LMJ851970 LCN851970 KSR851970 KIV851970 JYZ851970 JPD851970 JFH851970 IVL851970 ILP851970 IBT851970 HRX851970 HIB851970 GYF851970 GOJ851970 GEN851970 FUR851970 FKV851970 FAZ851970 ERD851970 EHH851970 DXL851970 DNP851970 DDT851970 CTX851970 CKB851970 CAF851970 BQJ851970 BGN851970 AWR851970 AMV851970 ACZ851970 TD851970 JH851970 L851968 WVT786434 WLX786434 WCB786434 VSF786434 VIJ786434 UYN786434 UOR786434 UEV786434 TUZ786434 TLD786434 TBH786434 SRL786434 SHP786434 RXT786434 RNX786434 REB786434 QUF786434 QKJ786434 QAN786434 PQR786434 PGV786434 OWZ786434 OND786434 ODH786434 NTL786434 NJP786434 MZT786434 MPX786434 MGB786434 LWF786434 LMJ786434 LCN786434 KSR786434 KIV786434 JYZ786434 JPD786434 JFH786434 IVL786434 ILP786434 IBT786434 HRX786434 HIB786434 GYF786434 GOJ786434 GEN786434 FUR786434 FKV786434 FAZ786434 ERD786434 EHH786434 DXL786434 DNP786434 DDT786434 CTX786434 CKB786434 CAF786434 BQJ786434 BGN786434 AWR786434 AMV786434 ACZ786434 TD786434 JH786434 L786432 WVT720898 WLX720898 WCB720898 VSF720898 VIJ720898 UYN720898 UOR720898 UEV720898 TUZ720898 TLD720898 TBH720898 SRL720898 SHP720898 RXT720898 RNX720898 REB720898 QUF720898 QKJ720898 QAN720898 PQR720898 PGV720898 OWZ720898 OND720898 ODH720898 NTL720898 NJP720898 MZT720898 MPX720898 MGB720898 LWF720898 LMJ720898 LCN720898 KSR720898 KIV720898 JYZ720898 JPD720898 JFH720898 IVL720898 ILP720898 IBT720898 HRX720898 HIB720898 GYF720898 GOJ720898 GEN720898 FUR720898 FKV720898 FAZ720898 ERD720898 EHH720898 DXL720898 DNP720898 DDT720898 CTX720898 CKB720898 CAF720898 BQJ720898 BGN720898 AWR720898 AMV720898 ACZ720898 TD720898 JH720898 L720896 WVT655362 WLX655362 WCB655362 VSF655362 VIJ655362 UYN655362 UOR655362 UEV655362 TUZ655362 TLD655362 TBH655362 SRL655362 SHP655362 RXT655362 RNX655362 REB655362 QUF655362 QKJ655362 QAN655362 PQR655362 PGV655362 OWZ655362 OND655362 ODH655362 NTL655362 NJP655362 MZT655362 MPX655362 MGB655362 LWF655362 LMJ655362 LCN655362 KSR655362 KIV655362 JYZ655362 JPD655362 JFH655362 IVL655362 ILP655362 IBT655362 HRX655362 HIB655362 GYF655362 GOJ655362 GEN655362 FUR655362 FKV655362 FAZ655362 ERD655362 EHH655362 DXL655362 DNP655362 DDT655362 CTX655362 CKB655362 CAF655362 BQJ655362 BGN655362 AWR655362 AMV655362 ACZ655362 TD655362 JH655362 L655360 WVT589826 WLX589826 WCB589826 VSF589826 VIJ589826 UYN589826 UOR589826 UEV589826 TUZ589826 TLD589826 TBH589826 SRL589826 SHP589826 RXT589826 RNX589826 REB589826 QUF589826 QKJ589826 QAN589826 PQR589826 PGV589826 OWZ589826 OND589826 ODH589826 NTL589826 NJP589826 MZT589826 MPX589826 MGB589826 LWF589826 LMJ589826 LCN589826 KSR589826 KIV589826 JYZ589826 JPD589826 JFH589826 IVL589826 ILP589826 IBT589826 HRX589826 HIB589826 GYF589826 GOJ589826 GEN589826 FUR589826 FKV589826 FAZ589826 ERD589826 EHH589826 DXL589826 DNP589826 DDT589826 CTX589826 CKB589826 CAF589826 BQJ589826 BGN589826 AWR589826 AMV589826 ACZ589826 TD589826 JH589826 L589824 WVT524290 WLX524290 WCB524290 VSF524290 VIJ524290 UYN524290 UOR524290 UEV524290 TUZ524290 TLD524290 TBH524290 SRL524290 SHP524290 RXT524290 RNX524290 REB524290 QUF524290 QKJ524290 QAN524290 PQR524290 PGV524290 OWZ524290 OND524290 ODH524290 NTL524290 NJP524290 MZT524290 MPX524290 MGB524290 LWF524290 LMJ524290 LCN524290 KSR524290 KIV524290 JYZ524290 JPD524290 JFH524290 IVL524290 ILP524290 IBT524290 HRX524290 HIB524290 GYF524290 GOJ524290 GEN524290 FUR524290 FKV524290 FAZ524290 ERD524290 EHH524290 DXL524290 DNP524290 DDT524290 CTX524290 CKB524290 CAF524290 BQJ524290 BGN524290 AWR524290 AMV524290 ACZ524290 TD524290 JH524290 L524288 WVT458754 WLX458754 WCB458754 VSF458754 VIJ458754 UYN458754 UOR458754 UEV458754 TUZ458754 TLD458754 TBH458754 SRL458754 SHP458754 RXT458754 RNX458754 REB458754 QUF458754 QKJ458754 QAN458754 PQR458754 PGV458754 OWZ458754 OND458754 ODH458754 NTL458754 NJP458754 MZT458754 MPX458754 MGB458754 LWF458754 LMJ458754 LCN458754 KSR458754 KIV458754 JYZ458754 JPD458754 JFH458754 IVL458754 ILP458754 IBT458754 HRX458754 HIB458754 GYF458754 GOJ458754 GEN458754 FUR458754 FKV458754 FAZ458754 ERD458754 EHH458754 DXL458754 DNP458754 DDT458754 CTX458754 CKB458754 CAF458754 BQJ458754 BGN458754 AWR458754 AMV458754 ACZ458754 TD458754 JH458754 L458752 WVT393218 WLX393218 WCB393218 VSF393218 VIJ393218 UYN393218 UOR393218 UEV393218 TUZ393218 TLD393218 TBH393218 SRL393218 SHP393218 RXT393218 RNX393218 REB393218 QUF393218 QKJ393218 QAN393218 PQR393218 PGV393218 OWZ393218 OND393218 ODH393218 NTL393218 NJP393218 MZT393218 MPX393218 MGB393218 LWF393218 LMJ393218 LCN393218 KSR393218 KIV393218 JYZ393218 JPD393218 JFH393218 IVL393218 ILP393218 IBT393218 HRX393218 HIB393218 GYF393218 GOJ393218 GEN393218 FUR393218 FKV393218 FAZ393218 ERD393218 EHH393218 DXL393218 DNP393218 DDT393218 CTX393218 CKB393218 CAF393218 BQJ393218 BGN393218 AWR393218 AMV393218 ACZ393218 TD393218 JH393218 L393216 WVT327682 WLX327682 WCB327682 VSF327682 VIJ327682 UYN327682 UOR327682 UEV327682 TUZ327682 TLD327682 TBH327682 SRL327682 SHP327682 RXT327682 RNX327682 REB327682 QUF327682 QKJ327682 QAN327682 PQR327682 PGV327682 OWZ327682 OND327682 ODH327682 NTL327682 NJP327682 MZT327682 MPX327682 MGB327682 LWF327682 LMJ327682 LCN327682 KSR327682 KIV327682 JYZ327682 JPD327682 JFH327682 IVL327682 ILP327682 IBT327682 HRX327682 HIB327682 GYF327682 GOJ327682 GEN327682 FUR327682 FKV327682 FAZ327682 ERD327682 EHH327682 DXL327682 DNP327682 DDT327682 CTX327682 CKB327682 CAF327682 BQJ327682 BGN327682 AWR327682 AMV327682 ACZ327682 TD327682 JH327682 L327680 WVT262146 WLX262146 WCB262146 VSF262146 VIJ262146 UYN262146 UOR262146 UEV262146 TUZ262146 TLD262146 TBH262146 SRL262146 SHP262146 RXT262146 RNX262146 REB262146 QUF262146 QKJ262146 QAN262146 PQR262146 PGV262146 OWZ262146 OND262146 ODH262146 NTL262146 NJP262146 MZT262146 MPX262146 MGB262146 LWF262146 LMJ262146 LCN262146 KSR262146 KIV262146 JYZ262146 JPD262146 JFH262146 IVL262146 ILP262146 IBT262146 HRX262146 HIB262146 GYF262146 GOJ262146 GEN262146 FUR262146 FKV262146 FAZ262146 ERD262146 EHH262146 DXL262146 DNP262146 DDT262146 CTX262146 CKB262146 CAF262146 BQJ262146 BGN262146 AWR262146 AMV262146 ACZ262146 TD262146 JH262146 L262144 WVT196610 WLX196610 WCB196610 VSF196610 VIJ196610 UYN196610 UOR196610 UEV196610 TUZ196610 TLD196610 TBH196610 SRL196610 SHP196610 RXT196610 RNX196610 REB196610 QUF196610 QKJ196610 QAN196610 PQR196610 PGV196610 OWZ196610 OND196610 ODH196610 NTL196610 NJP196610 MZT196610 MPX196610 MGB196610 LWF196610 LMJ196610 LCN196610 KSR196610 KIV196610 JYZ196610 JPD196610 JFH196610 IVL196610 ILP196610 IBT196610 HRX196610 HIB196610 GYF196610 GOJ196610 GEN196610 FUR196610 FKV196610 FAZ196610 ERD196610 EHH196610 DXL196610 DNP196610 DDT196610 CTX196610 CKB196610 CAF196610 BQJ196610 BGN196610 AWR196610 AMV196610 ACZ196610 TD196610 JH196610 L196608 WVT131074 WLX131074 WCB131074 VSF131074 VIJ131074 UYN131074 UOR131074 UEV131074 TUZ131074 TLD131074 TBH131074 SRL131074 SHP131074 RXT131074 RNX131074 REB131074 QUF131074 QKJ131074 QAN131074 PQR131074 PGV131074 OWZ131074 OND131074 ODH131074 NTL131074 NJP131074 MZT131074 MPX131074 MGB131074 LWF131074 LMJ131074 LCN131074 KSR131074 KIV131074 JYZ131074 JPD131074 JFH131074 IVL131074 ILP131074 IBT131074 HRX131074 HIB131074 GYF131074 GOJ131074 GEN131074 FUR131074 FKV131074 FAZ131074 ERD131074 EHH131074 DXL131074 DNP131074 DDT131074 CTX131074 CKB131074 CAF131074 BQJ131074 BGN131074 AWR131074 AMV131074 ACZ131074 TD131074 JH131074 L131072 WVT65538 WLX65538 WCB65538 VSF65538 VIJ65538 UYN65538 UOR65538 UEV65538 TUZ65538 TLD65538 TBH65538 SRL65538 SHP65538 RXT65538 RNX65538 REB65538 QUF65538 QKJ65538 QAN65538 PQR65538 PGV65538 OWZ65538 OND65538 ODH65538 NTL65538 NJP65538 MZT65538 MPX65538 MGB65538 LWF65538 LMJ65538 LCN65538 KSR65538 KIV65538 JYZ65538 JPD65538 JFH65538 IVL65538 ILP65538 IBT65538 HRX65538 HIB65538 GYF65538 GOJ65538 GEN65538 FUR65538 FKV65538 FAZ65538 ERD65538 EHH65538 DXL65538 DNP65538 DDT65538 CTX65538 CKB65538 CAF65538 BQJ65538 BGN65538 AWR65538 AMV65538 ACZ65538 TD65538 JH65538">
      <formula1>$AF$60:$AF$60</formula1>
    </dataValidation>
    <dataValidation type="list" allowBlank="1" showInputMessage="1" showErrorMessage="1" sqref="I65536 WVQ983042 WLU983042 WBY983042 VSC983042 VIG983042 UYK983042 UOO983042 UES983042 TUW983042 TLA983042 TBE983042 SRI983042 SHM983042 RXQ983042 RNU983042 RDY983042 QUC983042 QKG983042 QAK983042 PQO983042 PGS983042 OWW983042 ONA983042 ODE983042 NTI983042 NJM983042 MZQ983042 MPU983042 MFY983042 LWC983042 LMG983042 LCK983042 KSO983042 KIS983042 JYW983042 JPA983042 JFE983042 IVI983042 ILM983042 IBQ983042 HRU983042 HHY983042 GYC983042 GOG983042 GEK983042 FUO983042 FKS983042 FAW983042 ERA983042 EHE983042 DXI983042 DNM983042 DDQ983042 CTU983042 CJY983042 CAC983042 BQG983042 BGK983042 AWO983042 AMS983042 ACW983042 TA983042 JE983042 I983040 WVQ917506 WLU917506 WBY917506 VSC917506 VIG917506 UYK917506 UOO917506 UES917506 TUW917506 TLA917506 TBE917506 SRI917506 SHM917506 RXQ917506 RNU917506 RDY917506 QUC917506 QKG917506 QAK917506 PQO917506 PGS917506 OWW917506 ONA917506 ODE917506 NTI917506 NJM917506 MZQ917506 MPU917506 MFY917506 LWC917506 LMG917506 LCK917506 KSO917506 KIS917506 JYW917506 JPA917506 JFE917506 IVI917506 ILM917506 IBQ917506 HRU917506 HHY917506 GYC917506 GOG917506 GEK917506 FUO917506 FKS917506 FAW917506 ERA917506 EHE917506 DXI917506 DNM917506 DDQ917506 CTU917506 CJY917506 CAC917506 BQG917506 BGK917506 AWO917506 AMS917506 ACW917506 TA917506 JE917506 I917504 WVQ851970 WLU851970 WBY851970 VSC851970 VIG851970 UYK851970 UOO851970 UES851970 TUW851970 TLA851970 TBE851970 SRI851970 SHM851970 RXQ851970 RNU851970 RDY851970 QUC851970 QKG851970 QAK851970 PQO851970 PGS851970 OWW851970 ONA851970 ODE851970 NTI851970 NJM851970 MZQ851970 MPU851970 MFY851970 LWC851970 LMG851970 LCK851970 KSO851970 KIS851970 JYW851970 JPA851970 JFE851970 IVI851970 ILM851970 IBQ851970 HRU851970 HHY851970 GYC851970 GOG851970 GEK851970 FUO851970 FKS851970 FAW851970 ERA851970 EHE851970 DXI851970 DNM851970 DDQ851970 CTU851970 CJY851970 CAC851970 BQG851970 BGK851970 AWO851970 AMS851970 ACW851970 TA851970 JE851970 I851968 WVQ786434 WLU786434 WBY786434 VSC786434 VIG786434 UYK786434 UOO786434 UES786434 TUW786434 TLA786434 TBE786434 SRI786434 SHM786434 RXQ786434 RNU786434 RDY786434 QUC786434 QKG786434 QAK786434 PQO786434 PGS786434 OWW786434 ONA786434 ODE786434 NTI786434 NJM786434 MZQ786434 MPU786434 MFY786434 LWC786434 LMG786434 LCK786434 KSO786434 KIS786434 JYW786434 JPA786434 JFE786434 IVI786434 ILM786434 IBQ786434 HRU786434 HHY786434 GYC786434 GOG786434 GEK786434 FUO786434 FKS786434 FAW786434 ERA786434 EHE786434 DXI786434 DNM786434 DDQ786434 CTU786434 CJY786434 CAC786434 BQG786434 BGK786434 AWO786434 AMS786434 ACW786434 TA786434 JE786434 I786432 WVQ720898 WLU720898 WBY720898 VSC720898 VIG720898 UYK720898 UOO720898 UES720898 TUW720898 TLA720898 TBE720898 SRI720898 SHM720898 RXQ720898 RNU720898 RDY720898 QUC720898 QKG720898 QAK720898 PQO720898 PGS720898 OWW720898 ONA720898 ODE720898 NTI720898 NJM720898 MZQ720898 MPU720898 MFY720898 LWC720898 LMG720898 LCK720898 KSO720898 KIS720898 JYW720898 JPA720898 JFE720898 IVI720898 ILM720898 IBQ720898 HRU720898 HHY720898 GYC720898 GOG720898 GEK720898 FUO720898 FKS720898 FAW720898 ERA720898 EHE720898 DXI720898 DNM720898 DDQ720898 CTU720898 CJY720898 CAC720898 BQG720898 BGK720898 AWO720898 AMS720898 ACW720898 TA720898 JE720898 I720896 WVQ655362 WLU655362 WBY655362 VSC655362 VIG655362 UYK655362 UOO655362 UES655362 TUW655362 TLA655362 TBE655362 SRI655362 SHM655362 RXQ655362 RNU655362 RDY655362 QUC655362 QKG655362 QAK655362 PQO655362 PGS655362 OWW655362 ONA655362 ODE655362 NTI655362 NJM655362 MZQ655362 MPU655362 MFY655362 LWC655362 LMG655362 LCK655362 KSO655362 KIS655362 JYW655362 JPA655362 JFE655362 IVI655362 ILM655362 IBQ655362 HRU655362 HHY655362 GYC655362 GOG655362 GEK655362 FUO655362 FKS655362 FAW655362 ERA655362 EHE655362 DXI655362 DNM655362 DDQ655362 CTU655362 CJY655362 CAC655362 BQG655362 BGK655362 AWO655362 AMS655362 ACW655362 TA655362 JE655362 I655360 WVQ589826 WLU589826 WBY589826 VSC589826 VIG589826 UYK589826 UOO589826 UES589826 TUW589826 TLA589826 TBE589826 SRI589826 SHM589826 RXQ589826 RNU589826 RDY589826 QUC589826 QKG589826 QAK589826 PQO589826 PGS589826 OWW589826 ONA589826 ODE589826 NTI589826 NJM589826 MZQ589826 MPU589826 MFY589826 LWC589826 LMG589826 LCK589826 KSO589826 KIS589826 JYW589826 JPA589826 JFE589826 IVI589826 ILM589826 IBQ589826 HRU589826 HHY589826 GYC589826 GOG589826 GEK589826 FUO589826 FKS589826 FAW589826 ERA589826 EHE589826 DXI589826 DNM589826 DDQ589826 CTU589826 CJY589826 CAC589826 BQG589826 BGK589826 AWO589826 AMS589826 ACW589826 TA589826 JE589826 I589824 WVQ524290 WLU524290 WBY524290 VSC524290 VIG524290 UYK524290 UOO524290 UES524290 TUW524290 TLA524290 TBE524290 SRI524290 SHM524290 RXQ524290 RNU524290 RDY524290 QUC524290 QKG524290 QAK524290 PQO524290 PGS524290 OWW524290 ONA524290 ODE524290 NTI524290 NJM524290 MZQ524290 MPU524290 MFY524290 LWC524290 LMG524290 LCK524290 KSO524290 KIS524290 JYW524290 JPA524290 JFE524290 IVI524290 ILM524290 IBQ524290 HRU524290 HHY524290 GYC524290 GOG524290 GEK524290 FUO524290 FKS524290 FAW524290 ERA524290 EHE524290 DXI524290 DNM524290 DDQ524290 CTU524290 CJY524290 CAC524290 BQG524290 BGK524290 AWO524290 AMS524290 ACW524290 TA524290 JE524290 I524288 WVQ458754 WLU458754 WBY458754 VSC458754 VIG458754 UYK458754 UOO458754 UES458754 TUW458754 TLA458754 TBE458754 SRI458754 SHM458754 RXQ458754 RNU458754 RDY458754 QUC458754 QKG458754 QAK458754 PQO458754 PGS458754 OWW458754 ONA458754 ODE458754 NTI458754 NJM458754 MZQ458754 MPU458754 MFY458754 LWC458754 LMG458754 LCK458754 KSO458754 KIS458754 JYW458754 JPA458754 JFE458754 IVI458754 ILM458754 IBQ458754 HRU458754 HHY458754 GYC458754 GOG458754 GEK458754 FUO458754 FKS458754 FAW458754 ERA458754 EHE458754 DXI458754 DNM458754 DDQ458754 CTU458754 CJY458754 CAC458754 BQG458754 BGK458754 AWO458754 AMS458754 ACW458754 TA458754 JE458754 I458752 WVQ393218 WLU393218 WBY393218 VSC393218 VIG393218 UYK393218 UOO393218 UES393218 TUW393218 TLA393218 TBE393218 SRI393218 SHM393218 RXQ393218 RNU393218 RDY393218 QUC393218 QKG393218 QAK393218 PQO393218 PGS393218 OWW393218 ONA393218 ODE393218 NTI393218 NJM393218 MZQ393218 MPU393218 MFY393218 LWC393218 LMG393218 LCK393218 KSO393218 KIS393218 JYW393218 JPA393218 JFE393218 IVI393218 ILM393218 IBQ393218 HRU393218 HHY393218 GYC393218 GOG393218 GEK393218 FUO393218 FKS393218 FAW393218 ERA393218 EHE393218 DXI393218 DNM393218 DDQ393218 CTU393218 CJY393218 CAC393218 BQG393218 BGK393218 AWO393218 AMS393218 ACW393218 TA393218 JE393218 I393216 WVQ327682 WLU327682 WBY327682 VSC327682 VIG327682 UYK327682 UOO327682 UES327682 TUW327682 TLA327682 TBE327682 SRI327682 SHM327682 RXQ327682 RNU327682 RDY327682 QUC327682 QKG327682 QAK327682 PQO327682 PGS327682 OWW327682 ONA327682 ODE327682 NTI327682 NJM327682 MZQ327682 MPU327682 MFY327682 LWC327682 LMG327682 LCK327682 KSO327682 KIS327682 JYW327682 JPA327682 JFE327682 IVI327682 ILM327682 IBQ327682 HRU327682 HHY327682 GYC327682 GOG327682 GEK327682 FUO327682 FKS327682 FAW327682 ERA327682 EHE327682 DXI327682 DNM327682 DDQ327682 CTU327682 CJY327682 CAC327682 BQG327682 BGK327682 AWO327682 AMS327682 ACW327682 TA327682 JE327682 I327680 WVQ262146 WLU262146 WBY262146 VSC262146 VIG262146 UYK262146 UOO262146 UES262146 TUW262146 TLA262146 TBE262146 SRI262146 SHM262146 RXQ262146 RNU262146 RDY262146 QUC262146 QKG262146 QAK262146 PQO262146 PGS262146 OWW262146 ONA262146 ODE262146 NTI262146 NJM262146 MZQ262146 MPU262146 MFY262146 LWC262146 LMG262146 LCK262146 KSO262146 KIS262146 JYW262146 JPA262146 JFE262146 IVI262146 ILM262146 IBQ262146 HRU262146 HHY262146 GYC262146 GOG262146 GEK262146 FUO262146 FKS262146 FAW262146 ERA262146 EHE262146 DXI262146 DNM262146 DDQ262146 CTU262146 CJY262146 CAC262146 BQG262146 BGK262146 AWO262146 AMS262146 ACW262146 TA262146 JE262146 I262144 WVQ196610 WLU196610 WBY196610 VSC196610 VIG196610 UYK196610 UOO196610 UES196610 TUW196610 TLA196610 TBE196610 SRI196610 SHM196610 RXQ196610 RNU196610 RDY196610 QUC196610 QKG196610 QAK196610 PQO196610 PGS196610 OWW196610 ONA196610 ODE196610 NTI196610 NJM196610 MZQ196610 MPU196610 MFY196610 LWC196610 LMG196610 LCK196610 KSO196610 KIS196610 JYW196610 JPA196610 JFE196610 IVI196610 ILM196610 IBQ196610 HRU196610 HHY196610 GYC196610 GOG196610 GEK196610 FUO196610 FKS196610 FAW196610 ERA196610 EHE196610 DXI196610 DNM196610 DDQ196610 CTU196610 CJY196610 CAC196610 BQG196610 BGK196610 AWO196610 AMS196610 ACW196610 TA196610 JE196610 I196608 WVQ131074 WLU131074 WBY131074 VSC131074 VIG131074 UYK131074 UOO131074 UES131074 TUW131074 TLA131074 TBE131074 SRI131074 SHM131074 RXQ131074 RNU131074 RDY131074 QUC131074 QKG131074 QAK131074 PQO131074 PGS131074 OWW131074 ONA131074 ODE131074 NTI131074 NJM131074 MZQ131074 MPU131074 MFY131074 LWC131074 LMG131074 LCK131074 KSO131074 KIS131074 JYW131074 JPA131074 JFE131074 IVI131074 ILM131074 IBQ131074 HRU131074 HHY131074 GYC131074 GOG131074 GEK131074 FUO131074 FKS131074 FAW131074 ERA131074 EHE131074 DXI131074 DNM131074 DDQ131074 CTU131074 CJY131074 CAC131074 BQG131074 BGK131074 AWO131074 AMS131074 ACW131074 TA131074 JE131074 I131072 WVQ65538 WLU65538 WBY65538 VSC65538 VIG65538 UYK65538 UOO65538 UES65538 TUW65538 TLA65538 TBE65538 SRI65538 SHM65538 RXQ65538 RNU65538 RDY65538 QUC65538 QKG65538 QAK65538 PQO65538 PGS65538 OWW65538 ONA65538 ODE65538 NTI65538 NJM65538 MZQ65538 MPU65538 MFY65538 LWC65538 LMG65538 LCK65538 KSO65538 KIS65538 JYW65538 JPA65538 JFE65538 IVI65538 ILM65538 IBQ65538 HRU65538 HHY65538 GYC65538 GOG65538 GEK65538 FUO65538 FKS65538 FAW65538 ERA65538 EHE65538 DXI65538 DNM65538 DDQ65538 CTU65538 CJY65538 CAC65538 BQG65538 BGK65538 AWO65538 AMS65538 ACW65538 TA65538 JE65538">
      <formula1>$AG$55:$AG$56</formula1>
    </dataValidation>
  </dataValidations>
  <pageMargins left="0.70866141732283472" right="0.70866141732283472" top="0.74803149606299213" bottom="0.74803149606299213" header="0.31496062992125984" footer="0.31496062992125984"/>
  <pageSetup scale="60" fitToHeight="2" orientation="landscape" r:id="rId1"/>
  <rowBreaks count="1" manualBreakCount="1">
    <brk id="60" min="1" max="12"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61"/>
  <sheetViews>
    <sheetView view="pageBreakPreview" zoomScale="115" zoomScaleNormal="100" zoomScaleSheetLayoutView="115" workbookViewId="0">
      <selection activeCell="B1" sqref="B1"/>
    </sheetView>
  </sheetViews>
  <sheetFormatPr defaultRowHeight="12.75" x14ac:dyDescent="0.2"/>
  <cols>
    <col min="1" max="1" width="4.7109375" style="8" customWidth="1"/>
    <col min="2" max="2" width="3.28515625" style="8" customWidth="1"/>
    <col min="3" max="3" width="15.5703125" style="8" customWidth="1"/>
    <col min="4" max="4" width="20.140625" style="16" bestFit="1" customWidth="1"/>
    <col min="5" max="5" width="15" style="8" customWidth="1"/>
    <col min="6" max="6" width="15.140625" style="8" customWidth="1"/>
    <col min="7" max="7" width="14.5703125" style="8" customWidth="1"/>
    <col min="8" max="8" width="14.7109375" style="8" customWidth="1"/>
    <col min="9" max="9" width="16" style="8" customWidth="1"/>
    <col min="10" max="10" width="13.85546875" style="8" customWidth="1"/>
    <col min="11" max="11" width="14.7109375" style="8" customWidth="1"/>
    <col min="12" max="13" width="13.28515625" style="8" customWidth="1"/>
    <col min="14" max="15" width="15.7109375" style="8" customWidth="1"/>
    <col min="16" max="16384" width="9.140625" style="8"/>
  </cols>
  <sheetData>
    <row r="1" spans="2:15" x14ac:dyDescent="0.2">
      <c r="B1" s="897" t="s">
        <v>1647</v>
      </c>
      <c r="C1" s="897"/>
    </row>
    <row r="2" spans="2:15" ht="16.5" customHeight="1" x14ac:dyDescent="0.2">
      <c r="B2" s="17"/>
      <c r="C2" s="22" t="s">
        <v>1061</v>
      </c>
      <c r="D2" s="129"/>
      <c r="E2" s="23"/>
      <c r="F2" s="22"/>
      <c r="G2" s="23"/>
      <c r="H2" s="22"/>
      <c r="I2" s="22"/>
      <c r="J2" s="22"/>
      <c r="K2" s="22"/>
      <c r="L2" s="22"/>
      <c r="M2" s="22"/>
      <c r="N2" s="1"/>
      <c r="O2" s="1"/>
    </row>
    <row r="3" spans="2:15" x14ac:dyDescent="0.2">
      <c r="C3" s="25"/>
      <c r="D3" s="701"/>
      <c r="E3" s="1"/>
      <c r="F3" s="25"/>
      <c r="G3" s="1"/>
      <c r="H3" s="25"/>
      <c r="I3" s="25"/>
      <c r="J3" s="25"/>
      <c r="K3" s="25"/>
      <c r="L3" s="25"/>
      <c r="M3" s="25"/>
      <c r="N3" s="1"/>
      <c r="O3" s="1"/>
    </row>
    <row r="4" spans="2:15" x14ac:dyDescent="0.2">
      <c r="B4" s="27"/>
      <c r="C4" s="28" t="s">
        <v>176</v>
      </c>
      <c r="D4" s="130"/>
      <c r="E4" s="29"/>
      <c r="F4" s="29"/>
      <c r="G4" s="107"/>
      <c r="H4" s="29"/>
      <c r="I4" s="29"/>
      <c r="J4" s="29"/>
      <c r="K4" s="29"/>
      <c r="L4" s="29"/>
      <c r="M4" s="29"/>
      <c r="N4" s="1"/>
      <c r="O4" s="1"/>
    </row>
    <row r="5" spans="2:15" x14ac:dyDescent="0.2">
      <c r="B5" s="27"/>
      <c r="C5" s="29" t="s">
        <v>1590</v>
      </c>
      <c r="D5" s="130"/>
      <c r="E5" s="29"/>
      <c r="F5" s="29"/>
      <c r="G5" s="29"/>
      <c r="H5" s="29"/>
      <c r="I5" s="29"/>
      <c r="J5" s="29"/>
      <c r="K5" s="29"/>
      <c r="L5" s="29"/>
      <c r="M5" s="29"/>
      <c r="N5" s="1"/>
      <c r="O5" s="1"/>
    </row>
    <row r="6" spans="2:15" x14ac:dyDescent="0.2">
      <c r="B6" s="27"/>
      <c r="C6" s="29" t="s">
        <v>1591</v>
      </c>
      <c r="D6" s="130"/>
      <c r="E6" s="29"/>
      <c r="F6" s="29"/>
      <c r="G6" s="29"/>
      <c r="H6" s="29"/>
      <c r="I6" s="29"/>
      <c r="J6" s="29"/>
      <c r="K6" s="29"/>
      <c r="L6" s="29"/>
      <c r="M6" s="29"/>
      <c r="N6" s="1"/>
      <c r="O6" s="1"/>
    </row>
    <row r="7" spans="2:15" x14ac:dyDescent="0.2">
      <c r="B7" s="27"/>
      <c r="C7" s="32" t="s">
        <v>1566</v>
      </c>
      <c r="D7" s="130"/>
      <c r="E7" s="29"/>
      <c r="F7" s="29"/>
      <c r="G7" s="29"/>
      <c r="H7" s="29"/>
      <c r="I7" s="29"/>
      <c r="J7" s="29"/>
      <c r="K7" s="29"/>
      <c r="L7" s="29"/>
      <c r="M7" s="29"/>
      <c r="N7" s="1"/>
      <c r="O7" s="1"/>
    </row>
    <row r="8" spans="2:15" x14ac:dyDescent="0.2">
      <c r="B8" s="27"/>
      <c r="C8" s="32" t="s">
        <v>201</v>
      </c>
      <c r="D8" s="130"/>
      <c r="E8" s="29"/>
      <c r="F8" s="29"/>
      <c r="G8" s="29"/>
      <c r="H8" s="29"/>
      <c r="I8" s="29"/>
      <c r="J8" s="29"/>
      <c r="K8" s="29"/>
      <c r="L8" s="29"/>
      <c r="M8" s="29"/>
      <c r="N8" s="1"/>
      <c r="O8" s="1"/>
    </row>
    <row r="9" spans="2:15" x14ac:dyDescent="0.2">
      <c r="B9" s="27"/>
      <c r="C9" s="131" t="s">
        <v>202</v>
      </c>
      <c r="D9" s="130"/>
      <c r="E9" s="29"/>
      <c r="F9" s="29"/>
      <c r="G9" s="29"/>
      <c r="H9" s="29"/>
      <c r="I9" s="29"/>
      <c r="J9" s="29"/>
      <c r="K9" s="29"/>
      <c r="L9" s="29"/>
      <c r="M9" s="29"/>
      <c r="N9" s="1"/>
      <c r="O9" s="1"/>
    </row>
    <row r="10" spans="2:15" x14ac:dyDescent="0.2">
      <c r="C10" s="105"/>
    </row>
    <row r="11" spans="2:15" x14ac:dyDescent="0.2">
      <c r="B11" s="27"/>
      <c r="C11" s="36" t="s">
        <v>80</v>
      </c>
      <c r="D11" s="133"/>
      <c r="E11" s="36"/>
      <c r="F11" s="36"/>
      <c r="G11" s="36"/>
      <c r="H11" s="36"/>
      <c r="I11" s="36"/>
      <c r="J11" s="36"/>
      <c r="K11" s="36"/>
      <c r="L11" s="36"/>
      <c r="M11" s="36"/>
      <c r="N11" s="66"/>
      <c r="O11" s="66"/>
    </row>
    <row r="12" spans="2:15" x14ac:dyDescent="0.2">
      <c r="B12" s="27"/>
      <c r="C12" s="37" t="s">
        <v>459</v>
      </c>
      <c r="D12" s="134"/>
      <c r="E12" s="37"/>
      <c r="F12" s="674" t="s">
        <v>218</v>
      </c>
      <c r="G12" s="240"/>
      <c r="H12" s="27"/>
      <c r="I12" s="27"/>
      <c r="J12" s="32"/>
      <c r="K12" s="32"/>
      <c r="L12" s="32"/>
      <c r="M12" s="27"/>
    </row>
    <row r="13" spans="2:15" x14ac:dyDescent="0.2">
      <c r="B13" s="27"/>
      <c r="C13" s="27"/>
      <c r="D13" s="130"/>
      <c r="E13" s="38"/>
      <c r="F13" s="82"/>
      <c r="G13" s="29"/>
      <c r="H13" s="27"/>
      <c r="I13" s="27"/>
      <c r="J13" s="29"/>
      <c r="K13" s="118"/>
      <c r="L13" s="29"/>
      <c r="M13" s="27"/>
    </row>
    <row r="14" spans="2:15" x14ac:dyDescent="0.2">
      <c r="B14" s="27"/>
      <c r="C14" s="37" t="s">
        <v>92</v>
      </c>
      <c r="D14" s="134"/>
      <c r="E14" s="82"/>
      <c r="F14" s="82" t="s">
        <v>175</v>
      </c>
      <c r="G14" s="63"/>
      <c r="H14" s="27"/>
      <c r="I14" s="27"/>
      <c r="J14" s="32"/>
      <c r="K14" s="32"/>
      <c r="L14" s="32"/>
      <c r="M14" s="27"/>
    </row>
    <row r="15" spans="2:15" x14ac:dyDescent="0.2">
      <c r="B15" s="27"/>
      <c r="C15" s="27"/>
      <c r="D15" s="132"/>
      <c r="E15" s="38"/>
      <c r="F15" s="27"/>
      <c r="G15" s="27"/>
      <c r="H15" s="27"/>
      <c r="I15" s="36"/>
      <c r="J15" s="27"/>
      <c r="K15" s="38"/>
      <c r="L15" s="27"/>
      <c r="M15" s="27"/>
    </row>
    <row r="16" spans="2:15" x14ac:dyDescent="0.2">
      <c r="C16" s="105"/>
      <c r="D16" s="135"/>
      <c r="E16" s="35"/>
      <c r="H16" s="35"/>
      <c r="M16" s="119" t="s">
        <v>96</v>
      </c>
    </row>
    <row r="17" spans="3:16" s="141" customFormat="1" x14ac:dyDescent="0.25">
      <c r="C17" s="136"/>
      <c r="D17" s="137"/>
      <c r="E17" s="138"/>
      <c r="F17" s="997" t="s">
        <v>203</v>
      </c>
      <c r="G17" s="998"/>
      <c r="H17" s="997" t="s">
        <v>204</v>
      </c>
      <c r="I17" s="998"/>
      <c r="J17" s="997" t="s">
        <v>205</v>
      </c>
      <c r="K17" s="999"/>
      <c r="L17" s="997" t="s">
        <v>206</v>
      </c>
      <c r="M17" s="999"/>
      <c r="N17" s="139"/>
      <c r="O17" s="140"/>
      <c r="P17" s="140"/>
    </row>
    <row r="18" spans="3:16" ht="27" customHeight="1" x14ac:dyDescent="0.2">
      <c r="C18" s="40" t="s">
        <v>107</v>
      </c>
      <c r="D18" s="41" t="s">
        <v>219</v>
      </c>
      <c r="E18" s="41" t="s">
        <v>220</v>
      </c>
      <c r="F18" s="41" t="s">
        <v>196</v>
      </c>
      <c r="G18" s="41" t="s">
        <v>197</v>
      </c>
      <c r="H18" s="41" t="s">
        <v>196</v>
      </c>
      <c r="I18" s="41" t="s">
        <v>197</v>
      </c>
      <c r="J18" s="41" t="s">
        <v>196</v>
      </c>
      <c r="K18" s="42" t="s">
        <v>197</v>
      </c>
      <c r="L18" s="41" t="s">
        <v>196</v>
      </c>
      <c r="M18" s="42" t="s">
        <v>197</v>
      </c>
      <c r="N18" s="1"/>
      <c r="O18" s="1"/>
      <c r="P18" s="1"/>
    </row>
    <row r="19" spans="3:16" ht="18" customHeight="1" x14ac:dyDescent="0.2">
      <c r="C19" s="142" t="s">
        <v>111</v>
      </c>
      <c r="D19" s="143"/>
      <c r="E19" s="144"/>
      <c r="F19" s="120" t="s">
        <v>112</v>
      </c>
      <c r="G19" s="120" t="s">
        <v>113</v>
      </c>
      <c r="H19" s="120" t="s">
        <v>114</v>
      </c>
      <c r="I19" s="120" t="s">
        <v>115</v>
      </c>
      <c r="J19" s="120" t="s">
        <v>116</v>
      </c>
      <c r="K19" s="121" t="s">
        <v>117</v>
      </c>
      <c r="L19" s="122" t="s">
        <v>118</v>
      </c>
      <c r="M19" s="123" t="s">
        <v>119</v>
      </c>
      <c r="N19" s="1"/>
      <c r="O19" s="1"/>
      <c r="P19" s="1"/>
    </row>
    <row r="20" spans="3:16" ht="23.25" customHeight="1" x14ac:dyDescent="0.2">
      <c r="C20" s="46">
        <v>1</v>
      </c>
      <c r="D20" s="145" t="s">
        <v>137</v>
      </c>
      <c r="E20" s="124"/>
      <c r="F20" s="124"/>
      <c r="G20" s="124"/>
      <c r="H20" s="124"/>
      <c r="I20" s="124"/>
      <c r="J20" s="124"/>
      <c r="K20" s="125"/>
      <c r="L20" s="124"/>
      <c r="M20" s="124"/>
    </row>
    <row r="21" spans="3:16" x14ac:dyDescent="0.2">
      <c r="C21" s="50">
        <v>2</v>
      </c>
      <c r="D21" s="146" t="s">
        <v>139</v>
      </c>
      <c r="E21" s="54"/>
      <c r="F21" s="54"/>
      <c r="G21" s="54"/>
      <c r="H21" s="54"/>
      <c r="I21" s="54"/>
      <c r="J21" s="54"/>
      <c r="K21" s="55"/>
      <c r="L21" s="54"/>
      <c r="M21" s="54"/>
    </row>
    <row r="22" spans="3:16" ht="15.75" customHeight="1" x14ac:dyDescent="0.2">
      <c r="C22" s="50">
        <v>3</v>
      </c>
      <c r="D22" s="146" t="s">
        <v>140</v>
      </c>
      <c r="E22" s="54"/>
      <c r="F22" s="54"/>
      <c r="G22" s="54"/>
      <c r="H22" s="54"/>
      <c r="I22" s="54"/>
      <c r="J22" s="54"/>
      <c r="K22" s="55"/>
      <c r="L22" s="54"/>
      <c r="M22" s="54"/>
    </row>
    <row r="23" spans="3:16" ht="16.5" customHeight="1" x14ac:dyDescent="0.2">
      <c r="C23" s="50">
        <v>4</v>
      </c>
      <c r="D23" s="146" t="s">
        <v>141</v>
      </c>
      <c r="E23" s="54"/>
      <c r="F23" s="54"/>
      <c r="G23" s="54"/>
      <c r="H23" s="54"/>
      <c r="I23" s="54"/>
      <c r="J23" s="54"/>
      <c r="K23" s="55"/>
      <c r="L23" s="54"/>
      <c r="M23" s="54"/>
    </row>
    <row r="24" spans="3:16" x14ac:dyDescent="0.2">
      <c r="C24" s="50">
        <v>5</v>
      </c>
      <c r="D24" s="146" t="s">
        <v>142</v>
      </c>
      <c r="E24" s="54"/>
      <c r="F24" s="54"/>
      <c r="G24" s="54"/>
      <c r="H24" s="54"/>
      <c r="I24" s="54"/>
      <c r="J24" s="54"/>
      <c r="K24" s="55"/>
      <c r="L24" s="54"/>
      <c r="M24" s="54"/>
    </row>
    <row r="25" spans="3:16" x14ac:dyDescent="0.2">
      <c r="C25" s="50">
        <v>6</v>
      </c>
      <c r="D25" s="146" t="s">
        <v>143</v>
      </c>
      <c r="E25" s="54"/>
      <c r="F25" s="54"/>
      <c r="G25" s="54"/>
      <c r="H25" s="54"/>
      <c r="I25" s="54"/>
      <c r="J25" s="54"/>
      <c r="K25" s="55"/>
      <c r="L25" s="54"/>
      <c r="M25" s="54"/>
    </row>
    <row r="26" spans="3:16" x14ac:dyDescent="0.2">
      <c r="C26" s="50">
        <v>7</v>
      </c>
      <c r="D26" s="146" t="s">
        <v>144</v>
      </c>
      <c r="E26" s="54"/>
      <c r="F26" s="54"/>
      <c r="G26" s="54"/>
      <c r="H26" s="54"/>
      <c r="I26" s="54"/>
      <c r="J26" s="54"/>
      <c r="K26" s="55"/>
      <c r="L26" s="54"/>
      <c r="M26" s="54"/>
    </row>
    <row r="27" spans="3:16" x14ac:dyDescent="0.2">
      <c r="C27" s="50">
        <v>8</v>
      </c>
      <c r="D27" s="146" t="s">
        <v>145</v>
      </c>
      <c r="E27" s="54"/>
      <c r="F27" s="54"/>
      <c r="G27" s="54"/>
      <c r="H27" s="54"/>
      <c r="I27" s="54"/>
      <c r="J27" s="54"/>
      <c r="K27" s="55"/>
      <c r="L27" s="54"/>
      <c r="M27" s="54"/>
    </row>
    <row r="28" spans="3:16" x14ac:dyDescent="0.2">
      <c r="C28" s="50">
        <v>9</v>
      </c>
      <c r="D28" s="146" t="s">
        <v>146</v>
      </c>
      <c r="E28" s="54"/>
      <c r="F28" s="54"/>
      <c r="G28" s="54"/>
      <c r="H28" s="54"/>
      <c r="I28" s="54"/>
      <c r="J28" s="54"/>
      <c r="K28" s="55"/>
      <c r="L28" s="54"/>
      <c r="M28" s="54"/>
    </row>
    <row r="29" spans="3:16" x14ac:dyDescent="0.2">
      <c r="C29" s="50">
        <v>10</v>
      </c>
      <c r="D29" s="146" t="s">
        <v>148</v>
      </c>
      <c r="E29" s="54"/>
      <c r="F29" s="54"/>
      <c r="G29" s="54"/>
      <c r="H29" s="54"/>
      <c r="I29" s="54"/>
      <c r="J29" s="54"/>
      <c r="K29" s="55"/>
      <c r="L29" s="54"/>
      <c r="M29" s="54"/>
    </row>
    <row r="30" spans="3:16" x14ac:dyDescent="0.2">
      <c r="C30" s="50">
        <v>11</v>
      </c>
      <c r="D30" s="146" t="s">
        <v>149</v>
      </c>
      <c r="E30" s="54"/>
      <c r="F30" s="54"/>
      <c r="G30" s="54"/>
      <c r="H30" s="54"/>
      <c r="I30" s="54"/>
      <c r="J30" s="54"/>
      <c r="K30" s="55"/>
      <c r="L30" s="54"/>
      <c r="M30" s="54"/>
    </row>
    <row r="31" spans="3:16" x14ac:dyDescent="0.2">
      <c r="C31" s="50">
        <v>12</v>
      </c>
      <c r="D31" s="147" t="s">
        <v>150</v>
      </c>
      <c r="E31" s="54"/>
      <c r="F31" s="54"/>
      <c r="G31" s="54"/>
      <c r="H31" s="54"/>
      <c r="I31" s="54"/>
      <c r="J31" s="54"/>
      <c r="K31" s="55"/>
      <c r="L31" s="54"/>
      <c r="M31" s="54"/>
    </row>
    <row r="32" spans="3:16" x14ac:dyDescent="0.2">
      <c r="C32" s="50">
        <v>13</v>
      </c>
      <c r="D32" s="147" t="s">
        <v>151</v>
      </c>
      <c r="E32" s="54"/>
      <c r="F32" s="54"/>
      <c r="G32" s="54"/>
      <c r="H32" s="54"/>
      <c r="I32" s="54"/>
      <c r="J32" s="54"/>
      <c r="K32" s="55"/>
      <c r="L32" s="54"/>
      <c r="M32" s="54"/>
    </row>
    <row r="33" spans="3:13" x14ac:dyDescent="0.2">
      <c r="C33" s="50">
        <v>14</v>
      </c>
      <c r="D33" s="147" t="s">
        <v>152</v>
      </c>
      <c r="E33" s="54"/>
      <c r="F33" s="54"/>
      <c r="G33" s="54"/>
      <c r="H33" s="54"/>
      <c r="I33" s="54"/>
      <c r="J33" s="54"/>
      <c r="K33" s="55"/>
      <c r="L33" s="54"/>
      <c r="M33" s="54"/>
    </row>
    <row r="34" spans="3:13" x14ac:dyDescent="0.2">
      <c r="C34" s="50">
        <v>15</v>
      </c>
      <c r="D34" s="147" t="s">
        <v>153</v>
      </c>
      <c r="E34" s="54"/>
      <c r="F34" s="54"/>
      <c r="G34" s="54"/>
      <c r="H34" s="54"/>
      <c r="I34" s="54"/>
      <c r="J34" s="54"/>
      <c r="K34" s="55"/>
      <c r="L34" s="54"/>
      <c r="M34" s="54"/>
    </row>
    <row r="35" spans="3:13" x14ac:dyDescent="0.2">
      <c r="C35" s="50">
        <v>16</v>
      </c>
      <c r="D35" s="147" t="s">
        <v>154</v>
      </c>
      <c r="E35" s="54"/>
      <c r="F35" s="54"/>
      <c r="G35" s="54"/>
      <c r="H35" s="54"/>
      <c r="I35" s="54"/>
      <c r="J35" s="54"/>
      <c r="K35" s="55"/>
      <c r="L35" s="54"/>
      <c r="M35" s="54"/>
    </row>
    <row r="36" spans="3:13" x14ac:dyDescent="0.2">
      <c r="C36" s="50">
        <v>17</v>
      </c>
      <c r="D36" s="147" t="s">
        <v>155</v>
      </c>
      <c r="E36" s="54"/>
      <c r="F36" s="54"/>
      <c r="G36" s="54"/>
      <c r="H36" s="54"/>
      <c r="I36" s="54"/>
      <c r="J36" s="54"/>
      <c r="K36" s="55"/>
      <c r="L36" s="54"/>
      <c r="M36" s="54"/>
    </row>
    <row r="37" spans="3:13" x14ac:dyDescent="0.2">
      <c r="C37" s="50">
        <v>18</v>
      </c>
      <c r="D37" s="147" t="s">
        <v>156</v>
      </c>
      <c r="E37" s="54"/>
      <c r="F37" s="54"/>
      <c r="G37" s="54"/>
      <c r="H37" s="54"/>
      <c r="I37" s="54"/>
      <c r="J37" s="54"/>
      <c r="K37" s="55"/>
      <c r="L37" s="54"/>
      <c r="M37" s="54"/>
    </row>
    <row r="38" spans="3:13" x14ac:dyDescent="0.2">
      <c r="C38" s="50">
        <v>19</v>
      </c>
      <c r="D38" s="147" t="s">
        <v>157</v>
      </c>
      <c r="E38" s="54"/>
      <c r="F38" s="54"/>
      <c r="G38" s="54"/>
      <c r="H38" s="54"/>
      <c r="I38" s="54"/>
      <c r="J38" s="54"/>
      <c r="K38" s="55"/>
      <c r="L38" s="54"/>
      <c r="M38" s="54"/>
    </row>
    <row r="39" spans="3:13" x14ac:dyDescent="0.2">
      <c r="C39" s="50">
        <v>20</v>
      </c>
      <c r="D39" s="147" t="s">
        <v>158</v>
      </c>
      <c r="E39" s="54"/>
      <c r="F39" s="54"/>
      <c r="G39" s="54"/>
      <c r="H39" s="54"/>
      <c r="I39" s="54"/>
      <c r="J39" s="54"/>
      <c r="K39" s="55"/>
      <c r="L39" s="54"/>
      <c r="M39" s="54"/>
    </row>
    <row r="40" spans="3:13" x14ac:dyDescent="0.2">
      <c r="C40" s="50">
        <v>21</v>
      </c>
      <c r="D40" s="147" t="s">
        <v>159</v>
      </c>
      <c r="E40" s="54"/>
      <c r="F40" s="54"/>
      <c r="G40" s="54"/>
      <c r="H40" s="54"/>
      <c r="I40" s="54"/>
      <c r="J40" s="54"/>
      <c r="K40" s="55"/>
      <c r="L40" s="54"/>
      <c r="M40" s="54"/>
    </row>
    <row r="41" spans="3:13" x14ac:dyDescent="0.2">
      <c r="C41" s="50">
        <v>22</v>
      </c>
      <c r="D41" s="147" t="s">
        <v>160</v>
      </c>
      <c r="E41" s="54"/>
      <c r="F41" s="54"/>
      <c r="G41" s="54"/>
      <c r="H41" s="54"/>
      <c r="I41" s="54"/>
      <c r="J41" s="54"/>
      <c r="K41" s="55"/>
      <c r="L41" s="54"/>
      <c r="M41" s="54"/>
    </row>
    <row r="42" spans="3:13" x14ac:dyDescent="0.2">
      <c r="C42" s="50">
        <v>23</v>
      </c>
      <c r="D42" s="147" t="s">
        <v>161</v>
      </c>
      <c r="E42" s="54"/>
      <c r="F42" s="54"/>
      <c r="G42" s="54"/>
      <c r="H42" s="54"/>
      <c r="I42" s="54"/>
      <c r="J42" s="54"/>
      <c r="K42" s="55"/>
      <c r="L42" s="54"/>
      <c r="M42" s="54"/>
    </row>
    <row r="43" spans="3:13" x14ac:dyDescent="0.2">
      <c r="C43" s="50">
        <v>24</v>
      </c>
      <c r="D43" s="147" t="s">
        <v>162</v>
      </c>
      <c r="E43" s="54"/>
      <c r="F43" s="54"/>
      <c r="G43" s="54"/>
      <c r="H43" s="54"/>
      <c r="I43" s="54"/>
      <c r="J43" s="54"/>
      <c r="K43" s="55"/>
      <c r="L43" s="54"/>
      <c r="M43" s="54"/>
    </row>
    <row r="44" spans="3:13" x14ac:dyDescent="0.2">
      <c r="C44" s="50">
        <v>25</v>
      </c>
      <c r="D44" s="147" t="s">
        <v>1568</v>
      </c>
      <c r="E44" s="58"/>
      <c r="F44" s="58"/>
      <c r="G44" s="58"/>
      <c r="H44" s="58"/>
      <c r="I44" s="58"/>
      <c r="J44" s="58"/>
      <c r="K44" s="59"/>
      <c r="L44" s="58"/>
      <c r="M44" s="58"/>
    </row>
    <row r="45" spans="3:13" x14ac:dyDescent="0.2">
      <c r="C45" s="50">
        <v>26</v>
      </c>
      <c r="D45" s="147" t="s">
        <v>163</v>
      </c>
      <c r="E45" s="54"/>
      <c r="F45" s="54"/>
      <c r="G45" s="54"/>
      <c r="H45" s="54"/>
      <c r="I45" s="54"/>
      <c r="J45" s="54"/>
      <c r="K45" s="54"/>
      <c r="L45" s="54"/>
      <c r="M45" s="54"/>
    </row>
    <row r="46" spans="3:13" x14ac:dyDescent="0.2">
      <c r="C46" s="50">
        <v>27</v>
      </c>
      <c r="D46" s="147" t="s">
        <v>164</v>
      </c>
      <c r="E46" s="54"/>
      <c r="F46" s="54"/>
      <c r="G46" s="54"/>
      <c r="H46" s="54"/>
      <c r="I46" s="54"/>
      <c r="J46" s="54"/>
      <c r="K46" s="54"/>
      <c r="L46" s="54"/>
      <c r="M46" s="54"/>
    </row>
    <row r="47" spans="3:13" x14ac:dyDescent="0.2">
      <c r="C47" s="50">
        <v>28</v>
      </c>
      <c r="D47" s="147" t="s">
        <v>165</v>
      </c>
      <c r="E47" s="54"/>
      <c r="F47" s="54"/>
      <c r="G47" s="54"/>
      <c r="H47" s="54"/>
      <c r="I47" s="54"/>
      <c r="J47" s="54"/>
      <c r="K47" s="54"/>
      <c r="L47" s="54"/>
      <c r="M47" s="54"/>
    </row>
    <row r="48" spans="3:13" x14ac:dyDescent="0.2">
      <c r="C48" s="50">
        <v>29</v>
      </c>
      <c r="D48" s="147" t="s">
        <v>166</v>
      </c>
      <c r="E48" s="54"/>
      <c r="F48" s="54"/>
      <c r="G48" s="54"/>
      <c r="H48" s="54"/>
      <c r="I48" s="54"/>
      <c r="J48" s="54"/>
      <c r="K48" s="54"/>
      <c r="L48" s="54"/>
      <c r="M48" s="54"/>
    </row>
    <row r="49" spans="3:13" x14ac:dyDescent="0.2">
      <c r="C49" s="50">
        <v>30</v>
      </c>
      <c r="D49" s="147" t="s">
        <v>167</v>
      </c>
      <c r="E49" s="54"/>
      <c r="F49" s="54"/>
      <c r="G49" s="54"/>
      <c r="H49" s="54"/>
      <c r="I49" s="54"/>
      <c r="J49" s="54"/>
      <c r="K49" s="54"/>
      <c r="L49" s="54"/>
      <c r="M49" s="54"/>
    </row>
    <row r="50" spans="3:13" x14ac:dyDescent="0.2">
      <c r="C50" s="50">
        <v>31</v>
      </c>
      <c r="D50" s="147" t="s">
        <v>168</v>
      </c>
      <c r="E50" s="54"/>
      <c r="F50" s="54"/>
      <c r="G50" s="54"/>
      <c r="H50" s="54"/>
      <c r="I50" s="54"/>
      <c r="J50" s="54"/>
      <c r="K50" s="54"/>
      <c r="L50" s="54"/>
      <c r="M50" s="54"/>
    </row>
    <row r="51" spans="3:13" x14ac:dyDescent="0.2">
      <c r="C51" s="50">
        <v>32</v>
      </c>
      <c r="D51" s="147" t="s">
        <v>169</v>
      </c>
      <c r="E51" s="54"/>
      <c r="F51" s="54"/>
      <c r="G51" s="54"/>
      <c r="H51" s="54"/>
      <c r="I51" s="54"/>
      <c r="J51" s="54"/>
      <c r="K51" s="54"/>
      <c r="L51" s="54"/>
      <c r="M51" s="54"/>
    </row>
    <row r="52" spans="3:13" x14ac:dyDescent="0.2">
      <c r="C52" s="50">
        <v>33</v>
      </c>
      <c r="D52" s="147" t="s">
        <v>170</v>
      </c>
      <c r="E52" s="54"/>
      <c r="F52" s="54"/>
      <c r="G52" s="54"/>
      <c r="H52" s="54"/>
      <c r="I52" s="54"/>
      <c r="J52" s="54"/>
      <c r="K52" s="54"/>
      <c r="L52" s="54"/>
      <c r="M52" s="54"/>
    </row>
    <row r="53" spans="3:13" x14ac:dyDescent="0.2">
      <c r="C53" s="50">
        <v>34</v>
      </c>
      <c r="D53" s="147" t="s">
        <v>147</v>
      </c>
      <c r="E53" s="54"/>
      <c r="F53" s="54"/>
      <c r="G53" s="54"/>
      <c r="H53" s="54"/>
      <c r="I53" s="54"/>
      <c r="J53" s="54"/>
      <c r="K53" s="54"/>
      <c r="L53" s="54"/>
      <c r="M53" s="54"/>
    </row>
    <row r="54" spans="3:13" x14ac:dyDescent="0.2">
      <c r="C54" s="50">
        <v>35</v>
      </c>
      <c r="D54" s="147" t="s">
        <v>1632</v>
      </c>
      <c r="E54" s="54"/>
      <c r="F54" s="54"/>
      <c r="G54" s="54"/>
      <c r="H54" s="54"/>
      <c r="I54" s="54"/>
      <c r="J54" s="54"/>
      <c r="K54" s="54"/>
      <c r="L54" s="54"/>
      <c r="M54" s="54"/>
    </row>
    <row r="55" spans="3:13" s="870" customFormat="1" x14ac:dyDescent="0.2">
      <c r="C55" s="871">
        <v>36</v>
      </c>
      <c r="D55" s="872" t="s">
        <v>171</v>
      </c>
      <c r="E55" s="873"/>
      <c r="F55" s="873"/>
      <c r="G55" s="873"/>
      <c r="H55" s="873"/>
      <c r="I55" s="873"/>
      <c r="J55" s="873"/>
      <c r="K55" s="873"/>
      <c r="L55" s="873"/>
      <c r="M55" s="873"/>
    </row>
    <row r="56" spans="3:13" x14ac:dyDescent="0.2">
      <c r="C56" s="50">
        <v>37</v>
      </c>
      <c r="D56" s="874" t="s">
        <v>172</v>
      </c>
      <c r="E56" s="54"/>
      <c r="F56" s="54"/>
      <c r="G56" s="54"/>
      <c r="H56" s="54"/>
      <c r="I56" s="54"/>
      <c r="J56" s="54"/>
      <c r="K56" s="54"/>
      <c r="L56" s="54"/>
      <c r="M56" s="54"/>
    </row>
    <row r="57" spans="3:13" x14ac:dyDescent="0.2">
      <c r="C57" s="50" t="s">
        <v>107</v>
      </c>
      <c r="D57" s="148" t="s">
        <v>173</v>
      </c>
      <c r="E57" s="54"/>
      <c r="F57" s="54"/>
      <c r="G57" s="54"/>
      <c r="H57" s="54"/>
      <c r="I57" s="54"/>
      <c r="J57" s="54"/>
      <c r="K57" s="54"/>
      <c r="L57" s="54"/>
      <c r="M57" s="54"/>
    </row>
    <row r="58" spans="3:13" x14ac:dyDescent="0.2">
      <c r="C58" s="35" t="s">
        <v>199</v>
      </c>
    </row>
    <row r="59" spans="3:13" x14ac:dyDescent="0.2">
      <c r="C59" s="105" t="s">
        <v>1484</v>
      </c>
    </row>
    <row r="60" spans="3:13" x14ac:dyDescent="0.2">
      <c r="C60" s="105" t="s">
        <v>1486</v>
      </c>
    </row>
    <row r="61" spans="3:13" x14ac:dyDescent="0.2">
      <c r="C61" s="105" t="s">
        <v>1489</v>
      </c>
    </row>
  </sheetData>
  <mergeCells count="4">
    <mergeCell ref="F17:G17"/>
    <mergeCell ref="H17:I17"/>
    <mergeCell ref="J17:K17"/>
    <mergeCell ref="L17:M17"/>
  </mergeCells>
  <dataValidations count="7">
    <dataValidation type="list" allowBlank="1" showInputMessage="1" showErrorMessage="1" sqref="K130992 K196528 K262064 K327600 K393136 K458672 K524208 K589744 K655280 K720816 K786352 K851888 K917424 K982960 K1048496 K65456">
      <formula1>"Q1, Q2, Q3, Q4"</formula1>
    </dataValidation>
    <dataValidation type="list" allowBlank="1" showInputMessage="1" showErrorMessage="1" sqref="H130996 H196532 H262068 H327604 H393140 H458676 H524212 H589748 H655284 H720820 H786356 H851892 H917428 H982964 H1048500:H1048576 H65460">
      <formula1>"Fire, Marine (Cargo), Marine (Hull), Motor Own Damage, Motor Third Party, Liability Insurance, Personal Accident, Medical Insurance, Overseas medical Insurance, Crop Insurance, Credit Insurance, Engineering, Aviation, Other miscellaneous "</formula1>
    </dataValidation>
    <dataValidation type="list" allowBlank="1" showInputMessage="1" showErrorMessage="1" sqref="H130994 H196530 H262066 H327602 H393138 H458674 H524210 H589746 H655282 H720818 H786354 H851890 H917426 H982962 H1048498 H65458">
      <formula1>"Insurer1, Insurer2, Insurer3, Insurer4, Insurer5, …"</formula1>
    </dataValidation>
    <dataValidation type="list" allowBlank="1" showInputMessage="1" showErrorMessage="1" sqref="H130992 H196528 H262064 H327600 H393136 H458672 H524208 H589744 H655280 H720816 H786352 H851888 H917424 H982960 H1048496 H65456">
      <formula1>"2010, 2009, 2008, 2007, 2006"</formula1>
    </dataValidation>
    <dataValidation type="list" allowBlank="1" showInputMessage="1" showErrorMessage="1" sqref="G12">
      <formula1>"catastrophic,Non-catastrophic"</formula1>
    </dataValidation>
    <dataValidation type="list" allowBlank="1" showInputMessage="1" showErrorMessage="1" sqref="D14">
      <formula1>inputtemplatelevel</formula1>
    </dataValidation>
    <dataValidation type="list" allowBlank="1" showInputMessage="1" showErrorMessage="1" sqref="G982978 G14 D65474 D131010 D196546 D262082 D327618 D393154 D458690 D524226 D589762 D655298 D720834 D786370 D851906 D917442 D982978 G65474 G131010 G196546 G262082 G327618 G393154 G458690 G524226 G589762 G655298 G720834 G786370 G851906 G917442 J131055 J196591 J262127 J327663 J393199 J458735 J524271 J589807 J655343 J720879 J786415 J851951 J917487 J983023 M65519 M131055 M196591 M262127 M327663 M393199 M458735 M524271 M589807 M655343 M720879 M786415 M851951 M917487 M983023 J65519">
      <formula1>#REF!</formula1>
    </dataValidation>
  </dataValidations>
  <pageMargins left="0.70866141732283472" right="0.70866141732283472" top="0.74803149606299213" bottom="0.74803149606299213" header="0.31496062992125984" footer="0.31496062992125984"/>
  <pageSetup scale="64"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4"/>
  <sheetViews>
    <sheetView zoomScaleNormal="100" workbookViewId="0">
      <selection activeCell="I31" sqref="I31"/>
    </sheetView>
  </sheetViews>
  <sheetFormatPr defaultRowHeight="12.75" x14ac:dyDescent="0.2"/>
  <cols>
    <col min="1" max="1" width="4" style="8" customWidth="1"/>
    <col min="2" max="2" width="3.28515625" style="8" customWidth="1"/>
    <col min="3" max="3" width="9.140625" style="8"/>
    <col min="4" max="4" width="32.85546875" style="8" customWidth="1"/>
    <col min="5" max="5" width="14.7109375" style="8" customWidth="1"/>
    <col min="6" max="6" width="17.5703125" style="8" customWidth="1"/>
    <col min="7" max="7" width="16.42578125" style="8" customWidth="1"/>
    <col min="8" max="8" width="15.5703125" style="8" customWidth="1"/>
    <col min="9" max="9" width="14.7109375" style="8" customWidth="1"/>
    <col min="10" max="10" width="17.5703125" style="8" customWidth="1"/>
    <col min="11" max="23" width="12.7109375" style="8" customWidth="1"/>
    <col min="24" max="24" width="12.7109375" style="1" customWidth="1"/>
    <col min="25" max="25" width="9.7109375" style="1" customWidth="1"/>
    <col min="26" max="26" width="9.5703125" style="1" customWidth="1"/>
    <col min="27" max="27" width="10.5703125" style="8" customWidth="1"/>
    <col min="28" max="28" width="11.28515625" style="8" customWidth="1"/>
    <col min="29" max="39" width="9.140625" style="8"/>
    <col min="40" max="40" width="10.28515625" style="8" customWidth="1"/>
    <col min="41" max="257" width="9.140625" style="8"/>
    <col min="258" max="258" width="3.28515625" style="8" customWidth="1"/>
    <col min="259" max="259" width="9.140625" style="8"/>
    <col min="260" max="260" width="32.85546875" style="8" customWidth="1"/>
    <col min="261" max="261" width="14.7109375" style="8" customWidth="1"/>
    <col min="262" max="262" width="17.5703125" style="8" customWidth="1"/>
    <col min="263" max="263" width="16.42578125" style="8" customWidth="1"/>
    <col min="264" max="264" width="15.5703125" style="8" customWidth="1"/>
    <col min="265" max="265" width="14.7109375" style="8" customWidth="1"/>
    <col min="266" max="266" width="17.5703125" style="8" customWidth="1"/>
    <col min="267" max="280" width="12.7109375" style="8" customWidth="1"/>
    <col min="281" max="281" width="9.7109375" style="8" customWidth="1"/>
    <col min="282" max="282" width="9.5703125" style="8" customWidth="1"/>
    <col min="283" max="283" width="10.5703125" style="8" customWidth="1"/>
    <col min="284" max="284" width="11.28515625" style="8" customWidth="1"/>
    <col min="285" max="295" width="9.140625" style="8"/>
    <col min="296" max="296" width="10.28515625" style="8" customWidth="1"/>
    <col min="297" max="513" width="9.140625" style="8"/>
    <col min="514" max="514" width="3.28515625" style="8" customWidth="1"/>
    <col min="515" max="515" width="9.140625" style="8"/>
    <col min="516" max="516" width="32.85546875" style="8" customWidth="1"/>
    <col min="517" max="517" width="14.7109375" style="8" customWidth="1"/>
    <col min="518" max="518" width="17.5703125" style="8" customWidth="1"/>
    <col min="519" max="519" width="16.42578125" style="8" customWidth="1"/>
    <col min="520" max="520" width="15.5703125" style="8" customWidth="1"/>
    <col min="521" max="521" width="14.7109375" style="8" customWidth="1"/>
    <col min="522" max="522" width="17.5703125" style="8" customWidth="1"/>
    <col min="523" max="536" width="12.7109375" style="8" customWidth="1"/>
    <col min="537" max="537" width="9.7109375" style="8" customWidth="1"/>
    <col min="538" max="538" width="9.5703125" style="8" customWidth="1"/>
    <col min="539" max="539" width="10.5703125" style="8" customWidth="1"/>
    <col min="540" max="540" width="11.28515625" style="8" customWidth="1"/>
    <col min="541" max="551" width="9.140625" style="8"/>
    <col min="552" max="552" width="10.28515625" style="8" customWidth="1"/>
    <col min="553" max="769" width="9.140625" style="8"/>
    <col min="770" max="770" width="3.28515625" style="8" customWidth="1"/>
    <col min="771" max="771" width="9.140625" style="8"/>
    <col min="772" max="772" width="32.85546875" style="8" customWidth="1"/>
    <col min="773" max="773" width="14.7109375" style="8" customWidth="1"/>
    <col min="774" max="774" width="17.5703125" style="8" customWidth="1"/>
    <col min="775" max="775" width="16.42578125" style="8" customWidth="1"/>
    <col min="776" max="776" width="15.5703125" style="8" customWidth="1"/>
    <col min="777" max="777" width="14.7109375" style="8" customWidth="1"/>
    <col min="778" max="778" width="17.5703125" style="8" customWidth="1"/>
    <col min="779" max="792" width="12.7109375" style="8" customWidth="1"/>
    <col min="793" max="793" width="9.7109375" style="8" customWidth="1"/>
    <col min="794" max="794" width="9.5703125" style="8" customWidth="1"/>
    <col min="795" max="795" width="10.5703125" style="8" customWidth="1"/>
    <col min="796" max="796" width="11.28515625" style="8" customWidth="1"/>
    <col min="797" max="807" width="9.140625" style="8"/>
    <col min="808" max="808" width="10.28515625" style="8" customWidth="1"/>
    <col min="809" max="1025" width="9.140625" style="8"/>
    <col min="1026" max="1026" width="3.28515625" style="8" customWidth="1"/>
    <col min="1027" max="1027" width="9.140625" style="8"/>
    <col min="1028" max="1028" width="32.85546875" style="8" customWidth="1"/>
    <col min="1029" max="1029" width="14.7109375" style="8" customWidth="1"/>
    <col min="1030" max="1030" width="17.5703125" style="8" customWidth="1"/>
    <col min="1031" max="1031" width="16.42578125" style="8" customWidth="1"/>
    <col min="1032" max="1032" width="15.5703125" style="8" customWidth="1"/>
    <col min="1033" max="1033" width="14.7109375" style="8" customWidth="1"/>
    <col min="1034" max="1034" width="17.5703125" style="8" customWidth="1"/>
    <col min="1035" max="1048" width="12.7109375" style="8" customWidth="1"/>
    <col min="1049" max="1049" width="9.7109375" style="8" customWidth="1"/>
    <col min="1050" max="1050" width="9.5703125" style="8" customWidth="1"/>
    <col min="1051" max="1051" width="10.5703125" style="8" customWidth="1"/>
    <col min="1052" max="1052" width="11.28515625" style="8" customWidth="1"/>
    <col min="1053" max="1063" width="9.140625" style="8"/>
    <col min="1064" max="1064" width="10.28515625" style="8" customWidth="1"/>
    <col min="1065" max="1281" width="9.140625" style="8"/>
    <col min="1282" max="1282" width="3.28515625" style="8" customWidth="1"/>
    <col min="1283" max="1283" width="9.140625" style="8"/>
    <col min="1284" max="1284" width="32.85546875" style="8" customWidth="1"/>
    <col min="1285" max="1285" width="14.7109375" style="8" customWidth="1"/>
    <col min="1286" max="1286" width="17.5703125" style="8" customWidth="1"/>
    <col min="1287" max="1287" width="16.42578125" style="8" customWidth="1"/>
    <col min="1288" max="1288" width="15.5703125" style="8" customWidth="1"/>
    <col min="1289" max="1289" width="14.7109375" style="8" customWidth="1"/>
    <col min="1290" max="1290" width="17.5703125" style="8" customWidth="1"/>
    <col min="1291" max="1304" width="12.7109375" style="8" customWidth="1"/>
    <col min="1305" max="1305" width="9.7109375" style="8" customWidth="1"/>
    <col min="1306" max="1306" width="9.5703125" style="8" customWidth="1"/>
    <col min="1307" max="1307" width="10.5703125" style="8" customWidth="1"/>
    <col min="1308" max="1308" width="11.28515625" style="8" customWidth="1"/>
    <col min="1309" max="1319" width="9.140625" style="8"/>
    <col min="1320" max="1320" width="10.28515625" style="8" customWidth="1"/>
    <col min="1321" max="1537" width="9.140625" style="8"/>
    <col min="1538" max="1538" width="3.28515625" style="8" customWidth="1"/>
    <col min="1539" max="1539" width="9.140625" style="8"/>
    <col min="1540" max="1540" width="32.85546875" style="8" customWidth="1"/>
    <col min="1541" max="1541" width="14.7109375" style="8" customWidth="1"/>
    <col min="1542" max="1542" width="17.5703125" style="8" customWidth="1"/>
    <col min="1543" max="1543" width="16.42578125" style="8" customWidth="1"/>
    <col min="1544" max="1544" width="15.5703125" style="8" customWidth="1"/>
    <col min="1545" max="1545" width="14.7109375" style="8" customWidth="1"/>
    <col min="1546" max="1546" width="17.5703125" style="8" customWidth="1"/>
    <col min="1547" max="1560" width="12.7109375" style="8" customWidth="1"/>
    <col min="1561" max="1561" width="9.7109375" style="8" customWidth="1"/>
    <col min="1562" max="1562" width="9.5703125" style="8" customWidth="1"/>
    <col min="1563" max="1563" width="10.5703125" style="8" customWidth="1"/>
    <col min="1564" max="1564" width="11.28515625" style="8" customWidth="1"/>
    <col min="1565" max="1575" width="9.140625" style="8"/>
    <col min="1576" max="1576" width="10.28515625" style="8" customWidth="1"/>
    <col min="1577" max="1793" width="9.140625" style="8"/>
    <col min="1794" max="1794" width="3.28515625" style="8" customWidth="1"/>
    <col min="1795" max="1795" width="9.140625" style="8"/>
    <col min="1796" max="1796" width="32.85546875" style="8" customWidth="1"/>
    <col min="1797" max="1797" width="14.7109375" style="8" customWidth="1"/>
    <col min="1798" max="1798" width="17.5703125" style="8" customWidth="1"/>
    <col min="1799" max="1799" width="16.42578125" style="8" customWidth="1"/>
    <col min="1800" max="1800" width="15.5703125" style="8" customWidth="1"/>
    <col min="1801" max="1801" width="14.7109375" style="8" customWidth="1"/>
    <col min="1802" max="1802" width="17.5703125" style="8" customWidth="1"/>
    <col min="1803" max="1816" width="12.7109375" style="8" customWidth="1"/>
    <col min="1817" max="1817" width="9.7109375" style="8" customWidth="1"/>
    <col min="1818" max="1818" width="9.5703125" style="8" customWidth="1"/>
    <col min="1819" max="1819" width="10.5703125" style="8" customWidth="1"/>
    <col min="1820" max="1820" width="11.28515625" style="8" customWidth="1"/>
    <col min="1821" max="1831" width="9.140625" style="8"/>
    <col min="1832" max="1832" width="10.28515625" style="8" customWidth="1"/>
    <col min="1833" max="2049" width="9.140625" style="8"/>
    <col min="2050" max="2050" width="3.28515625" style="8" customWidth="1"/>
    <col min="2051" max="2051" width="9.140625" style="8"/>
    <col min="2052" max="2052" width="32.85546875" style="8" customWidth="1"/>
    <col min="2053" max="2053" width="14.7109375" style="8" customWidth="1"/>
    <col min="2054" max="2054" width="17.5703125" style="8" customWidth="1"/>
    <col min="2055" max="2055" width="16.42578125" style="8" customWidth="1"/>
    <col min="2056" max="2056" width="15.5703125" style="8" customWidth="1"/>
    <col min="2057" max="2057" width="14.7109375" style="8" customWidth="1"/>
    <col min="2058" max="2058" width="17.5703125" style="8" customWidth="1"/>
    <col min="2059" max="2072" width="12.7109375" style="8" customWidth="1"/>
    <col min="2073" max="2073" width="9.7109375" style="8" customWidth="1"/>
    <col min="2074" max="2074" width="9.5703125" style="8" customWidth="1"/>
    <col min="2075" max="2075" width="10.5703125" style="8" customWidth="1"/>
    <col min="2076" max="2076" width="11.28515625" style="8" customWidth="1"/>
    <col min="2077" max="2087" width="9.140625" style="8"/>
    <col min="2088" max="2088" width="10.28515625" style="8" customWidth="1"/>
    <col min="2089" max="2305" width="9.140625" style="8"/>
    <col min="2306" max="2306" width="3.28515625" style="8" customWidth="1"/>
    <col min="2307" max="2307" width="9.140625" style="8"/>
    <col min="2308" max="2308" width="32.85546875" style="8" customWidth="1"/>
    <col min="2309" max="2309" width="14.7109375" style="8" customWidth="1"/>
    <col min="2310" max="2310" width="17.5703125" style="8" customWidth="1"/>
    <col min="2311" max="2311" width="16.42578125" style="8" customWidth="1"/>
    <col min="2312" max="2312" width="15.5703125" style="8" customWidth="1"/>
    <col min="2313" max="2313" width="14.7109375" style="8" customWidth="1"/>
    <col min="2314" max="2314" width="17.5703125" style="8" customWidth="1"/>
    <col min="2315" max="2328" width="12.7109375" style="8" customWidth="1"/>
    <col min="2329" max="2329" width="9.7109375" style="8" customWidth="1"/>
    <col min="2330" max="2330" width="9.5703125" style="8" customWidth="1"/>
    <col min="2331" max="2331" width="10.5703125" style="8" customWidth="1"/>
    <col min="2332" max="2332" width="11.28515625" style="8" customWidth="1"/>
    <col min="2333" max="2343" width="9.140625" style="8"/>
    <col min="2344" max="2344" width="10.28515625" style="8" customWidth="1"/>
    <col min="2345" max="2561" width="9.140625" style="8"/>
    <col min="2562" max="2562" width="3.28515625" style="8" customWidth="1"/>
    <col min="2563" max="2563" width="9.140625" style="8"/>
    <col min="2564" max="2564" width="32.85546875" style="8" customWidth="1"/>
    <col min="2565" max="2565" width="14.7109375" style="8" customWidth="1"/>
    <col min="2566" max="2566" width="17.5703125" style="8" customWidth="1"/>
    <col min="2567" max="2567" width="16.42578125" style="8" customWidth="1"/>
    <col min="2568" max="2568" width="15.5703125" style="8" customWidth="1"/>
    <col min="2569" max="2569" width="14.7109375" style="8" customWidth="1"/>
    <col min="2570" max="2570" width="17.5703125" style="8" customWidth="1"/>
    <col min="2571" max="2584" width="12.7109375" style="8" customWidth="1"/>
    <col min="2585" max="2585" width="9.7109375" style="8" customWidth="1"/>
    <col min="2586" max="2586" width="9.5703125" style="8" customWidth="1"/>
    <col min="2587" max="2587" width="10.5703125" style="8" customWidth="1"/>
    <col min="2588" max="2588" width="11.28515625" style="8" customWidth="1"/>
    <col min="2589" max="2599" width="9.140625" style="8"/>
    <col min="2600" max="2600" width="10.28515625" style="8" customWidth="1"/>
    <col min="2601" max="2817" width="9.140625" style="8"/>
    <col min="2818" max="2818" width="3.28515625" style="8" customWidth="1"/>
    <col min="2819" max="2819" width="9.140625" style="8"/>
    <col min="2820" max="2820" width="32.85546875" style="8" customWidth="1"/>
    <col min="2821" max="2821" width="14.7109375" style="8" customWidth="1"/>
    <col min="2822" max="2822" width="17.5703125" style="8" customWidth="1"/>
    <col min="2823" max="2823" width="16.42578125" style="8" customWidth="1"/>
    <col min="2824" max="2824" width="15.5703125" style="8" customWidth="1"/>
    <col min="2825" max="2825" width="14.7109375" style="8" customWidth="1"/>
    <col min="2826" max="2826" width="17.5703125" style="8" customWidth="1"/>
    <col min="2827" max="2840" width="12.7109375" style="8" customWidth="1"/>
    <col min="2841" max="2841" width="9.7109375" style="8" customWidth="1"/>
    <col min="2842" max="2842" width="9.5703125" style="8" customWidth="1"/>
    <col min="2843" max="2843" width="10.5703125" style="8" customWidth="1"/>
    <col min="2844" max="2844" width="11.28515625" style="8" customWidth="1"/>
    <col min="2845" max="2855" width="9.140625" style="8"/>
    <col min="2856" max="2856" width="10.28515625" style="8" customWidth="1"/>
    <col min="2857" max="3073" width="9.140625" style="8"/>
    <col min="3074" max="3074" width="3.28515625" style="8" customWidth="1"/>
    <col min="3075" max="3075" width="9.140625" style="8"/>
    <col min="3076" max="3076" width="32.85546875" style="8" customWidth="1"/>
    <col min="3077" max="3077" width="14.7109375" style="8" customWidth="1"/>
    <col min="3078" max="3078" width="17.5703125" style="8" customWidth="1"/>
    <col min="3079" max="3079" width="16.42578125" style="8" customWidth="1"/>
    <col min="3080" max="3080" width="15.5703125" style="8" customWidth="1"/>
    <col min="3081" max="3081" width="14.7109375" style="8" customWidth="1"/>
    <col min="3082" max="3082" width="17.5703125" style="8" customWidth="1"/>
    <col min="3083" max="3096" width="12.7109375" style="8" customWidth="1"/>
    <col min="3097" max="3097" width="9.7109375" style="8" customWidth="1"/>
    <col min="3098" max="3098" width="9.5703125" style="8" customWidth="1"/>
    <col min="3099" max="3099" width="10.5703125" style="8" customWidth="1"/>
    <col min="3100" max="3100" width="11.28515625" style="8" customWidth="1"/>
    <col min="3101" max="3111" width="9.140625" style="8"/>
    <col min="3112" max="3112" width="10.28515625" style="8" customWidth="1"/>
    <col min="3113" max="3329" width="9.140625" style="8"/>
    <col min="3330" max="3330" width="3.28515625" style="8" customWidth="1"/>
    <col min="3331" max="3331" width="9.140625" style="8"/>
    <col min="3332" max="3332" width="32.85546875" style="8" customWidth="1"/>
    <col min="3333" max="3333" width="14.7109375" style="8" customWidth="1"/>
    <col min="3334" max="3334" width="17.5703125" style="8" customWidth="1"/>
    <col min="3335" max="3335" width="16.42578125" style="8" customWidth="1"/>
    <col min="3336" max="3336" width="15.5703125" style="8" customWidth="1"/>
    <col min="3337" max="3337" width="14.7109375" style="8" customWidth="1"/>
    <col min="3338" max="3338" width="17.5703125" style="8" customWidth="1"/>
    <col min="3339" max="3352" width="12.7109375" style="8" customWidth="1"/>
    <col min="3353" max="3353" width="9.7109375" style="8" customWidth="1"/>
    <col min="3354" max="3354" width="9.5703125" style="8" customWidth="1"/>
    <col min="3355" max="3355" width="10.5703125" style="8" customWidth="1"/>
    <col min="3356" max="3356" width="11.28515625" style="8" customWidth="1"/>
    <col min="3357" max="3367" width="9.140625" style="8"/>
    <col min="3368" max="3368" width="10.28515625" style="8" customWidth="1"/>
    <col min="3369" max="3585" width="9.140625" style="8"/>
    <col min="3586" max="3586" width="3.28515625" style="8" customWidth="1"/>
    <col min="3587" max="3587" width="9.140625" style="8"/>
    <col min="3588" max="3588" width="32.85546875" style="8" customWidth="1"/>
    <col min="3589" max="3589" width="14.7109375" style="8" customWidth="1"/>
    <col min="3590" max="3590" width="17.5703125" style="8" customWidth="1"/>
    <col min="3591" max="3591" width="16.42578125" style="8" customWidth="1"/>
    <col min="3592" max="3592" width="15.5703125" style="8" customWidth="1"/>
    <col min="3593" max="3593" width="14.7109375" style="8" customWidth="1"/>
    <col min="3594" max="3594" width="17.5703125" style="8" customWidth="1"/>
    <col min="3595" max="3608" width="12.7109375" style="8" customWidth="1"/>
    <col min="3609" max="3609" width="9.7109375" style="8" customWidth="1"/>
    <col min="3610" max="3610" width="9.5703125" style="8" customWidth="1"/>
    <col min="3611" max="3611" width="10.5703125" style="8" customWidth="1"/>
    <col min="3612" max="3612" width="11.28515625" style="8" customWidth="1"/>
    <col min="3613" max="3623" width="9.140625" style="8"/>
    <col min="3624" max="3624" width="10.28515625" style="8" customWidth="1"/>
    <col min="3625" max="3841" width="9.140625" style="8"/>
    <col min="3842" max="3842" width="3.28515625" style="8" customWidth="1"/>
    <col min="3843" max="3843" width="9.140625" style="8"/>
    <col min="3844" max="3844" width="32.85546875" style="8" customWidth="1"/>
    <col min="3845" max="3845" width="14.7109375" style="8" customWidth="1"/>
    <col min="3846" max="3846" width="17.5703125" style="8" customWidth="1"/>
    <col min="3847" max="3847" width="16.42578125" style="8" customWidth="1"/>
    <col min="3848" max="3848" width="15.5703125" style="8" customWidth="1"/>
    <col min="3849" max="3849" width="14.7109375" style="8" customWidth="1"/>
    <col min="3850" max="3850" width="17.5703125" style="8" customWidth="1"/>
    <col min="3851" max="3864" width="12.7109375" style="8" customWidth="1"/>
    <col min="3865" max="3865" width="9.7109375" style="8" customWidth="1"/>
    <col min="3866" max="3866" width="9.5703125" style="8" customWidth="1"/>
    <col min="3867" max="3867" width="10.5703125" style="8" customWidth="1"/>
    <col min="3868" max="3868" width="11.28515625" style="8" customWidth="1"/>
    <col min="3869" max="3879" width="9.140625" style="8"/>
    <col min="3880" max="3880" width="10.28515625" style="8" customWidth="1"/>
    <col min="3881" max="4097" width="9.140625" style="8"/>
    <col min="4098" max="4098" width="3.28515625" style="8" customWidth="1"/>
    <col min="4099" max="4099" width="9.140625" style="8"/>
    <col min="4100" max="4100" width="32.85546875" style="8" customWidth="1"/>
    <col min="4101" max="4101" width="14.7109375" style="8" customWidth="1"/>
    <col min="4102" max="4102" width="17.5703125" style="8" customWidth="1"/>
    <col min="4103" max="4103" width="16.42578125" style="8" customWidth="1"/>
    <col min="4104" max="4104" width="15.5703125" style="8" customWidth="1"/>
    <col min="4105" max="4105" width="14.7109375" style="8" customWidth="1"/>
    <col min="4106" max="4106" width="17.5703125" style="8" customWidth="1"/>
    <col min="4107" max="4120" width="12.7109375" style="8" customWidth="1"/>
    <col min="4121" max="4121" width="9.7109375" style="8" customWidth="1"/>
    <col min="4122" max="4122" width="9.5703125" style="8" customWidth="1"/>
    <col min="4123" max="4123" width="10.5703125" style="8" customWidth="1"/>
    <col min="4124" max="4124" width="11.28515625" style="8" customWidth="1"/>
    <col min="4125" max="4135" width="9.140625" style="8"/>
    <col min="4136" max="4136" width="10.28515625" style="8" customWidth="1"/>
    <col min="4137" max="4353" width="9.140625" style="8"/>
    <col min="4354" max="4354" width="3.28515625" style="8" customWidth="1"/>
    <col min="4355" max="4355" width="9.140625" style="8"/>
    <col min="4356" max="4356" width="32.85546875" style="8" customWidth="1"/>
    <col min="4357" max="4357" width="14.7109375" style="8" customWidth="1"/>
    <col min="4358" max="4358" width="17.5703125" style="8" customWidth="1"/>
    <col min="4359" max="4359" width="16.42578125" style="8" customWidth="1"/>
    <col min="4360" max="4360" width="15.5703125" style="8" customWidth="1"/>
    <col min="4361" max="4361" width="14.7109375" style="8" customWidth="1"/>
    <col min="4362" max="4362" width="17.5703125" style="8" customWidth="1"/>
    <col min="4363" max="4376" width="12.7109375" style="8" customWidth="1"/>
    <col min="4377" max="4377" width="9.7109375" style="8" customWidth="1"/>
    <col min="4378" max="4378" width="9.5703125" style="8" customWidth="1"/>
    <col min="4379" max="4379" width="10.5703125" style="8" customWidth="1"/>
    <col min="4380" max="4380" width="11.28515625" style="8" customWidth="1"/>
    <col min="4381" max="4391" width="9.140625" style="8"/>
    <col min="4392" max="4392" width="10.28515625" style="8" customWidth="1"/>
    <col min="4393" max="4609" width="9.140625" style="8"/>
    <col min="4610" max="4610" width="3.28515625" style="8" customWidth="1"/>
    <col min="4611" max="4611" width="9.140625" style="8"/>
    <col min="4612" max="4612" width="32.85546875" style="8" customWidth="1"/>
    <col min="4613" max="4613" width="14.7109375" style="8" customWidth="1"/>
    <col min="4614" max="4614" width="17.5703125" style="8" customWidth="1"/>
    <col min="4615" max="4615" width="16.42578125" style="8" customWidth="1"/>
    <col min="4616" max="4616" width="15.5703125" style="8" customWidth="1"/>
    <col min="4617" max="4617" width="14.7109375" style="8" customWidth="1"/>
    <col min="4618" max="4618" width="17.5703125" style="8" customWidth="1"/>
    <col min="4619" max="4632" width="12.7109375" style="8" customWidth="1"/>
    <col min="4633" max="4633" width="9.7109375" style="8" customWidth="1"/>
    <col min="4634" max="4634" width="9.5703125" style="8" customWidth="1"/>
    <col min="4635" max="4635" width="10.5703125" style="8" customWidth="1"/>
    <col min="4636" max="4636" width="11.28515625" style="8" customWidth="1"/>
    <col min="4637" max="4647" width="9.140625" style="8"/>
    <col min="4648" max="4648" width="10.28515625" style="8" customWidth="1"/>
    <col min="4649" max="4865" width="9.140625" style="8"/>
    <col min="4866" max="4866" width="3.28515625" style="8" customWidth="1"/>
    <col min="4867" max="4867" width="9.140625" style="8"/>
    <col min="4868" max="4868" width="32.85546875" style="8" customWidth="1"/>
    <col min="4869" max="4869" width="14.7109375" style="8" customWidth="1"/>
    <col min="4870" max="4870" width="17.5703125" style="8" customWidth="1"/>
    <col min="4871" max="4871" width="16.42578125" style="8" customWidth="1"/>
    <col min="4872" max="4872" width="15.5703125" style="8" customWidth="1"/>
    <col min="4873" max="4873" width="14.7109375" style="8" customWidth="1"/>
    <col min="4874" max="4874" width="17.5703125" style="8" customWidth="1"/>
    <col min="4875" max="4888" width="12.7109375" style="8" customWidth="1"/>
    <col min="4889" max="4889" width="9.7109375" style="8" customWidth="1"/>
    <col min="4890" max="4890" width="9.5703125" style="8" customWidth="1"/>
    <col min="4891" max="4891" width="10.5703125" style="8" customWidth="1"/>
    <col min="4892" max="4892" width="11.28515625" style="8" customWidth="1"/>
    <col min="4893" max="4903" width="9.140625" style="8"/>
    <col min="4904" max="4904" width="10.28515625" style="8" customWidth="1"/>
    <col min="4905" max="5121" width="9.140625" style="8"/>
    <col min="5122" max="5122" width="3.28515625" style="8" customWidth="1"/>
    <col min="5123" max="5123" width="9.140625" style="8"/>
    <col min="5124" max="5124" width="32.85546875" style="8" customWidth="1"/>
    <col min="5125" max="5125" width="14.7109375" style="8" customWidth="1"/>
    <col min="5126" max="5126" width="17.5703125" style="8" customWidth="1"/>
    <col min="5127" max="5127" width="16.42578125" style="8" customWidth="1"/>
    <col min="5128" max="5128" width="15.5703125" style="8" customWidth="1"/>
    <col min="5129" max="5129" width="14.7109375" style="8" customWidth="1"/>
    <col min="5130" max="5130" width="17.5703125" style="8" customWidth="1"/>
    <col min="5131" max="5144" width="12.7109375" style="8" customWidth="1"/>
    <col min="5145" max="5145" width="9.7109375" style="8" customWidth="1"/>
    <col min="5146" max="5146" width="9.5703125" style="8" customWidth="1"/>
    <col min="5147" max="5147" width="10.5703125" style="8" customWidth="1"/>
    <col min="5148" max="5148" width="11.28515625" style="8" customWidth="1"/>
    <col min="5149" max="5159" width="9.140625" style="8"/>
    <col min="5160" max="5160" width="10.28515625" style="8" customWidth="1"/>
    <col min="5161" max="5377" width="9.140625" style="8"/>
    <col min="5378" max="5378" width="3.28515625" style="8" customWidth="1"/>
    <col min="5379" max="5379" width="9.140625" style="8"/>
    <col min="5380" max="5380" width="32.85546875" style="8" customWidth="1"/>
    <col min="5381" max="5381" width="14.7109375" style="8" customWidth="1"/>
    <col min="5382" max="5382" width="17.5703125" style="8" customWidth="1"/>
    <col min="5383" max="5383" width="16.42578125" style="8" customWidth="1"/>
    <col min="5384" max="5384" width="15.5703125" style="8" customWidth="1"/>
    <col min="5385" max="5385" width="14.7109375" style="8" customWidth="1"/>
    <col min="5386" max="5386" width="17.5703125" style="8" customWidth="1"/>
    <col min="5387" max="5400" width="12.7109375" style="8" customWidth="1"/>
    <col min="5401" max="5401" width="9.7109375" style="8" customWidth="1"/>
    <col min="5402" max="5402" width="9.5703125" style="8" customWidth="1"/>
    <col min="5403" max="5403" width="10.5703125" style="8" customWidth="1"/>
    <col min="5404" max="5404" width="11.28515625" style="8" customWidth="1"/>
    <col min="5405" max="5415" width="9.140625" style="8"/>
    <col min="5416" max="5416" width="10.28515625" style="8" customWidth="1"/>
    <col min="5417" max="5633" width="9.140625" style="8"/>
    <col min="5634" max="5634" width="3.28515625" style="8" customWidth="1"/>
    <col min="5635" max="5635" width="9.140625" style="8"/>
    <col min="5636" max="5636" width="32.85546875" style="8" customWidth="1"/>
    <col min="5637" max="5637" width="14.7109375" style="8" customWidth="1"/>
    <col min="5638" max="5638" width="17.5703125" style="8" customWidth="1"/>
    <col min="5639" max="5639" width="16.42578125" style="8" customWidth="1"/>
    <col min="5640" max="5640" width="15.5703125" style="8" customWidth="1"/>
    <col min="5641" max="5641" width="14.7109375" style="8" customWidth="1"/>
    <col min="5642" max="5642" width="17.5703125" style="8" customWidth="1"/>
    <col min="5643" max="5656" width="12.7109375" style="8" customWidth="1"/>
    <col min="5657" max="5657" width="9.7109375" style="8" customWidth="1"/>
    <col min="5658" max="5658" width="9.5703125" style="8" customWidth="1"/>
    <col min="5659" max="5659" width="10.5703125" style="8" customWidth="1"/>
    <col min="5660" max="5660" width="11.28515625" style="8" customWidth="1"/>
    <col min="5661" max="5671" width="9.140625" style="8"/>
    <col min="5672" max="5672" width="10.28515625" style="8" customWidth="1"/>
    <col min="5673" max="5889" width="9.140625" style="8"/>
    <col min="5890" max="5890" width="3.28515625" style="8" customWidth="1"/>
    <col min="5891" max="5891" width="9.140625" style="8"/>
    <col min="5892" max="5892" width="32.85546875" style="8" customWidth="1"/>
    <col min="5893" max="5893" width="14.7109375" style="8" customWidth="1"/>
    <col min="5894" max="5894" width="17.5703125" style="8" customWidth="1"/>
    <col min="5895" max="5895" width="16.42578125" style="8" customWidth="1"/>
    <col min="5896" max="5896" width="15.5703125" style="8" customWidth="1"/>
    <col min="5897" max="5897" width="14.7109375" style="8" customWidth="1"/>
    <col min="5898" max="5898" width="17.5703125" style="8" customWidth="1"/>
    <col min="5899" max="5912" width="12.7109375" style="8" customWidth="1"/>
    <col min="5913" max="5913" width="9.7109375" style="8" customWidth="1"/>
    <col min="5914" max="5914" width="9.5703125" style="8" customWidth="1"/>
    <col min="5915" max="5915" width="10.5703125" style="8" customWidth="1"/>
    <col min="5916" max="5916" width="11.28515625" style="8" customWidth="1"/>
    <col min="5917" max="5927" width="9.140625" style="8"/>
    <col min="5928" max="5928" width="10.28515625" style="8" customWidth="1"/>
    <col min="5929" max="6145" width="9.140625" style="8"/>
    <col min="6146" max="6146" width="3.28515625" style="8" customWidth="1"/>
    <col min="6147" max="6147" width="9.140625" style="8"/>
    <col min="6148" max="6148" width="32.85546875" style="8" customWidth="1"/>
    <col min="6149" max="6149" width="14.7109375" style="8" customWidth="1"/>
    <col min="6150" max="6150" width="17.5703125" style="8" customWidth="1"/>
    <col min="6151" max="6151" width="16.42578125" style="8" customWidth="1"/>
    <col min="6152" max="6152" width="15.5703125" style="8" customWidth="1"/>
    <col min="6153" max="6153" width="14.7109375" style="8" customWidth="1"/>
    <col min="6154" max="6154" width="17.5703125" style="8" customWidth="1"/>
    <col min="6155" max="6168" width="12.7109375" style="8" customWidth="1"/>
    <col min="6169" max="6169" width="9.7109375" style="8" customWidth="1"/>
    <col min="6170" max="6170" width="9.5703125" style="8" customWidth="1"/>
    <col min="6171" max="6171" width="10.5703125" style="8" customWidth="1"/>
    <col min="6172" max="6172" width="11.28515625" style="8" customWidth="1"/>
    <col min="6173" max="6183" width="9.140625" style="8"/>
    <col min="6184" max="6184" width="10.28515625" style="8" customWidth="1"/>
    <col min="6185" max="6401" width="9.140625" style="8"/>
    <col min="6402" max="6402" width="3.28515625" style="8" customWidth="1"/>
    <col min="6403" max="6403" width="9.140625" style="8"/>
    <col min="6404" max="6404" width="32.85546875" style="8" customWidth="1"/>
    <col min="6405" max="6405" width="14.7109375" style="8" customWidth="1"/>
    <col min="6406" max="6406" width="17.5703125" style="8" customWidth="1"/>
    <col min="6407" max="6407" width="16.42578125" style="8" customWidth="1"/>
    <col min="6408" max="6408" width="15.5703125" style="8" customWidth="1"/>
    <col min="6409" max="6409" width="14.7109375" style="8" customWidth="1"/>
    <col min="6410" max="6410" width="17.5703125" style="8" customWidth="1"/>
    <col min="6411" max="6424" width="12.7109375" style="8" customWidth="1"/>
    <col min="6425" max="6425" width="9.7109375" style="8" customWidth="1"/>
    <col min="6426" max="6426" width="9.5703125" style="8" customWidth="1"/>
    <col min="6427" max="6427" width="10.5703125" style="8" customWidth="1"/>
    <col min="6428" max="6428" width="11.28515625" style="8" customWidth="1"/>
    <col min="6429" max="6439" width="9.140625" style="8"/>
    <col min="6440" max="6440" width="10.28515625" style="8" customWidth="1"/>
    <col min="6441" max="6657" width="9.140625" style="8"/>
    <col min="6658" max="6658" width="3.28515625" style="8" customWidth="1"/>
    <col min="6659" max="6659" width="9.140625" style="8"/>
    <col min="6660" max="6660" width="32.85546875" style="8" customWidth="1"/>
    <col min="6661" max="6661" width="14.7109375" style="8" customWidth="1"/>
    <col min="6662" max="6662" width="17.5703125" style="8" customWidth="1"/>
    <col min="6663" max="6663" width="16.42578125" style="8" customWidth="1"/>
    <col min="6664" max="6664" width="15.5703125" style="8" customWidth="1"/>
    <col min="6665" max="6665" width="14.7109375" style="8" customWidth="1"/>
    <col min="6666" max="6666" width="17.5703125" style="8" customWidth="1"/>
    <col min="6667" max="6680" width="12.7109375" style="8" customWidth="1"/>
    <col min="6681" max="6681" width="9.7109375" style="8" customWidth="1"/>
    <col min="6682" max="6682" width="9.5703125" style="8" customWidth="1"/>
    <col min="6683" max="6683" width="10.5703125" style="8" customWidth="1"/>
    <col min="6684" max="6684" width="11.28515625" style="8" customWidth="1"/>
    <col min="6685" max="6695" width="9.140625" style="8"/>
    <col min="6696" max="6696" width="10.28515625" style="8" customWidth="1"/>
    <col min="6697" max="6913" width="9.140625" style="8"/>
    <col min="6914" max="6914" width="3.28515625" style="8" customWidth="1"/>
    <col min="6915" max="6915" width="9.140625" style="8"/>
    <col min="6916" max="6916" width="32.85546875" style="8" customWidth="1"/>
    <col min="6917" max="6917" width="14.7109375" style="8" customWidth="1"/>
    <col min="6918" max="6918" width="17.5703125" style="8" customWidth="1"/>
    <col min="6919" max="6919" width="16.42578125" style="8" customWidth="1"/>
    <col min="6920" max="6920" width="15.5703125" style="8" customWidth="1"/>
    <col min="6921" max="6921" width="14.7109375" style="8" customWidth="1"/>
    <col min="6922" max="6922" width="17.5703125" style="8" customWidth="1"/>
    <col min="6923" max="6936" width="12.7109375" style="8" customWidth="1"/>
    <col min="6937" max="6937" width="9.7109375" style="8" customWidth="1"/>
    <col min="6938" max="6938" width="9.5703125" style="8" customWidth="1"/>
    <col min="6939" max="6939" width="10.5703125" style="8" customWidth="1"/>
    <col min="6940" max="6940" width="11.28515625" style="8" customWidth="1"/>
    <col min="6941" max="6951" width="9.140625" style="8"/>
    <col min="6952" max="6952" width="10.28515625" style="8" customWidth="1"/>
    <col min="6953" max="7169" width="9.140625" style="8"/>
    <col min="7170" max="7170" width="3.28515625" style="8" customWidth="1"/>
    <col min="7171" max="7171" width="9.140625" style="8"/>
    <col min="7172" max="7172" width="32.85546875" style="8" customWidth="1"/>
    <col min="7173" max="7173" width="14.7109375" style="8" customWidth="1"/>
    <col min="7174" max="7174" width="17.5703125" style="8" customWidth="1"/>
    <col min="7175" max="7175" width="16.42578125" style="8" customWidth="1"/>
    <col min="7176" max="7176" width="15.5703125" style="8" customWidth="1"/>
    <col min="7177" max="7177" width="14.7109375" style="8" customWidth="1"/>
    <col min="7178" max="7178" width="17.5703125" style="8" customWidth="1"/>
    <col min="7179" max="7192" width="12.7109375" style="8" customWidth="1"/>
    <col min="7193" max="7193" width="9.7109375" style="8" customWidth="1"/>
    <col min="7194" max="7194" width="9.5703125" style="8" customWidth="1"/>
    <col min="7195" max="7195" width="10.5703125" style="8" customWidth="1"/>
    <col min="7196" max="7196" width="11.28515625" style="8" customWidth="1"/>
    <col min="7197" max="7207" width="9.140625" style="8"/>
    <col min="7208" max="7208" width="10.28515625" style="8" customWidth="1"/>
    <col min="7209" max="7425" width="9.140625" style="8"/>
    <col min="7426" max="7426" width="3.28515625" style="8" customWidth="1"/>
    <col min="7427" max="7427" width="9.140625" style="8"/>
    <col min="7428" max="7428" width="32.85546875" style="8" customWidth="1"/>
    <col min="7429" max="7429" width="14.7109375" style="8" customWidth="1"/>
    <col min="7430" max="7430" width="17.5703125" style="8" customWidth="1"/>
    <col min="7431" max="7431" width="16.42578125" style="8" customWidth="1"/>
    <col min="7432" max="7432" width="15.5703125" style="8" customWidth="1"/>
    <col min="7433" max="7433" width="14.7109375" style="8" customWidth="1"/>
    <col min="7434" max="7434" width="17.5703125" style="8" customWidth="1"/>
    <col min="7435" max="7448" width="12.7109375" style="8" customWidth="1"/>
    <col min="7449" max="7449" width="9.7109375" style="8" customWidth="1"/>
    <col min="7450" max="7450" width="9.5703125" style="8" customWidth="1"/>
    <col min="7451" max="7451" width="10.5703125" style="8" customWidth="1"/>
    <col min="7452" max="7452" width="11.28515625" style="8" customWidth="1"/>
    <col min="7453" max="7463" width="9.140625" style="8"/>
    <col min="7464" max="7464" width="10.28515625" style="8" customWidth="1"/>
    <col min="7465" max="7681" width="9.140625" style="8"/>
    <col min="7682" max="7682" width="3.28515625" style="8" customWidth="1"/>
    <col min="7683" max="7683" width="9.140625" style="8"/>
    <col min="7684" max="7684" width="32.85546875" style="8" customWidth="1"/>
    <col min="7685" max="7685" width="14.7109375" style="8" customWidth="1"/>
    <col min="7686" max="7686" width="17.5703125" style="8" customWidth="1"/>
    <col min="7687" max="7687" width="16.42578125" style="8" customWidth="1"/>
    <col min="7688" max="7688" width="15.5703125" style="8" customWidth="1"/>
    <col min="7689" max="7689" width="14.7109375" style="8" customWidth="1"/>
    <col min="7690" max="7690" width="17.5703125" style="8" customWidth="1"/>
    <col min="7691" max="7704" width="12.7109375" style="8" customWidth="1"/>
    <col min="7705" max="7705" width="9.7109375" style="8" customWidth="1"/>
    <col min="7706" max="7706" width="9.5703125" style="8" customWidth="1"/>
    <col min="7707" max="7707" width="10.5703125" style="8" customWidth="1"/>
    <col min="7708" max="7708" width="11.28515625" style="8" customWidth="1"/>
    <col min="7709" max="7719" width="9.140625" style="8"/>
    <col min="7720" max="7720" width="10.28515625" style="8" customWidth="1"/>
    <col min="7721" max="7937" width="9.140625" style="8"/>
    <col min="7938" max="7938" width="3.28515625" style="8" customWidth="1"/>
    <col min="7939" max="7939" width="9.140625" style="8"/>
    <col min="7940" max="7940" width="32.85546875" style="8" customWidth="1"/>
    <col min="7941" max="7941" width="14.7109375" style="8" customWidth="1"/>
    <col min="7942" max="7942" width="17.5703125" style="8" customWidth="1"/>
    <col min="7943" max="7943" width="16.42578125" style="8" customWidth="1"/>
    <col min="7944" max="7944" width="15.5703125" style="8" customWidth="1"/>
    <col min="7945" max="7945" width="14.7109375" style="8" customWidth="1"/>
    <col min="7946" max="7946" width="17.5703125" style="8" customWidth="1"/>
    <col min="7947" max="7960" width="12.7109375" style="8" customWidth="1"/>
    <col min="7961" max="7961" width="9.7109375" style="8" customWidth="1"/>
    <col min="7962" max="7962" width="9.5703125" style="8" customWidth="1"/>
    <col min="7963" max="7963" width="10.5703125" style="8" customWidth="1"/>
    <col min="7964" max="7964" width="11.28515625" style="8" customWidth="1"/>
    <col min="7965" max="7975" width="9.140625" style="8"/>
    <col min="7976" max="7976" width="10.28515625" style="8" customWidth="1"/>
    <col min="7977" max="8193" width="9.140625" style="8"/>
    <col min="8194" max="8194" width="3.28515625" style="8" customWidth="1"/>
    <col min="8195" max="8195" width="9.140625" style="8"/>
    <col min="8196" max="8196" width="32.85546875" style="8" customWidth="1"/>
    <col min="8197" max="8197" width="14.7109375" style="8" customWidth="1"/>
    <col min="8198" max="8198" width="17.5703125" style="8" customWidth="1"/>
    <col min="8199" max="8199" width="16.42578125" style="8" customWidth="1"/>
    <col min="8200" max="8200" width="15.5703125" style="8" customWidth="1"/>
    <col min="8201" max="8201" width="14.7109375" style="8" customWidth="1"/>
    <col min="8202" max="8202" width="17.5703125" style="8" customWidth="1"/>
    <col min="8203" max="8216" width="12.7109375" style="8" customWidth="1"/>
    <col min="8217" max="8217" width="9.7109375" style="8" customWidth="1"/>
    <col min="8218" max="8218" width="9.5703125" style="8" customWidth="1"/>
    <col min="8219" max="8219" width="10.5703125" style="8" customWidth="1"/>
    <col min="8220" max="8220" width="11.28515625" style="8" customWidth="1"/>
    <col min="8221" max="8231" width="9.140625" style="8"/>
    <col min="8232" max="8232" width="10.28515625" style="8" customWidth="1"/>
    <col min="8233" max="8449" width="9.140625" style="8"/>
    <col min="8450" max="8450" width="3.28515625" style="8" customWidth="1"/>
    <col min="8451" max="8451" width="9.140625" style="8"/>
    <col min="8452" max="8452" width="32.85546875" style="8" customWidth="1"/>
    <col min="8453" max="8453" width="14.7109375" style="8" customWidth="1"/>
    <col min="8454" max="8454" width="17.5703125" style="8" customWidth="1"/>
    <col min="8455" max="8455" width="16.42578125" style="8" customWidth="1"/>
    <col min="8456" max="8456" width="15.5703125" style="8" customWidth="1"/>
    <col min="8457" max="8457" width="14.7109375" style="8" customWidth="1"/>
    <col min="8458" max="8458" width="17.5703125" style="8" customWidth="1"/>
    <col min="8459" max="8472" width="12.7109375" style="8" customWidth="1"/>
    <col min="8473" max="8473" width="9.7109375" style="8" customWidth="1"/>
    <col min="8474" max="8474" width="9.5703125" style="8" customWidth="1"/>
    <col min="8475" max="8475" width="10.5703125" style="8" customWidth="1"/>
    <col min="8476" max="8476" width="11.28515625" style="8" customWidth="1"/>
    <col min="8477" max="8487" width="9.140625" style="8"/>
    <col min="8488" max="8488" width="10.28515625" style="8" customWidth="1"/>
    <col min="8489" max="8705" width="9.140625" style="8"/>
    <col min="8706" max="8706" width="3.28515625" style="8" customWidth="1"/>
    <col min="8707" max="8707" width="9.140625" style="8"/>
    <col min="8708" max="8708" width="32.85546875" style="8" customWidth="1"/>
    <col min="8709" max="8709" width="14.7109375" style="8" customWidth="1"/>
    <col min="8710" max="8710" width="17.5703125" style="8" customWidth="1"/>
    <col min="8711" max="8711" width="16.42578125" style="8" customWidth="1"/>
    <col min="8712" max="8712" width="15.5703125" style="8" customWidth="1"/>
    <col min="8713" max="8713" width="14.7109375" style="8" customWidth="1"/>
    <col min="8714" max="8714" width="17.5703125" style="8" customWidth="1"/>
    <col min="8715" max="8728" width="12.7109375" style="8" customWidth="1"/>
    <col min="8729" max="8729" width="9.7109375" style="8" customWidth="1"/>
    <col min="8730" max="8730" width="9.5703125" style="8" customWidth="1"/>
    <col min="8731" max="8731" width="10.5703125" style="8" customWidth="1"/>
    <col min="8732" max="8732" width="11.28515625" style="8" customWidth="1"/>
    <col min="8733" max="8743" width="9.140625" style="8"/>
    <col min="8744" max="8744" width="10.28515625" style="8" customWidth="1"/>
    <col min="8745" max="8961" width="9.140625" style="8"/>
    <col min="8962" max="8962" width="3.28515625" style="8" customWidth="1"/>
    <col min="8963" max="8963" width="9.140625" style="8"/>
    <col min="8964" max="8964" width="32.85546875" style="8" customWidth="1"/>
    <col min="8965" max="8965" width="14.7109375" style="8" customWidth="1"/>
    <col min="8966" max="8966" width="17.5703125" style="8" customWidth="1"/>
    <col min="8967" max="8967" width="16.42578125" style="8" customWidth="1"/>
    <col min="8968" max="8968" width="15.5703125" style="8" customWidth="1"/>
    <col min="8969" max="8969" width="14.7109375" style="8" customWidth="1"/>
    <col min="8970" max="8970" width="17.5703125" style="8" customWidth="1"/>
    <col min="8971" max="8984" width="12.7109375" style="8" customWidth="1"/>
    <col min="8985" max="8985" width="9.7109375" style="8" customWidth="1"/>
    <col min="8986" max="8986" width="9.5703125" style="8" customWidth="1"/>
    <col min="8987" max="8987" width="10.5703125" style="8" customWidth="1"/>
    <col min="8988" max="8988" width="11.28515625" style="8" customWidth="1"/>
    <col min="8989" max="8999" width="9.140625" style="8"/>
    <col min="9000" max="9000" width="10.28515625" style="8" customWidth="1"/>
    <col min="9001" max="9217" width="9.140625" style="8"/>
    <col min="9218" max="9218" width="3.28515625" style="8" customWidth="1"/>
    <col min="9219" max="9219" width="9.140625" style="8"/>
    <col min="9220" max="9220" width="32.85546875" style="8" customWidth="1"/>
    <col min="9221" max="9221" width="14.7109375" style="8" customWidth="1"/>
    <col min="9222" max="9222" width="17.5703125" style="8" customWidth="1"/>
    <col min="9223" max="9223" width="16.42578125" style="8" customWidth="1"/>
    <col min="9224" max="9224" width="15.5703125" style="8" customWidth="1"/>
    <col min="9225" max="9225" width="14.7109375" style="8" customWidth="1"/>
    <col min="9226" max="9226" width="17.5703125" style="8" customWidth="1"/>
    <col min="9227" max="9240" width="12.7109375" style="8" customWidth="1"/>
    <col min="9241" max="9241" width="9.7109375" style="8" customWidth="1"/>
    <col min="9242" max="9242" width="9.5703125" style="8" customWidth="1"/>
    <col min="9243" max="9243" width="10.5703125" style="8" customWidth="1"/>
    <col min="9244" max="9244" width="11.28515625" style="8" customWidth="1"/>
    <col min="9245" max="9255" width="9.140625" style="8"/>
    <col min="9256" max="9256" width="10.28515625" style="8" customWidth="1"/>
    <col min="9257" max="9473" width="9.140625" style="8"/>
    <col min="9474" max="9474" width="3.28515625" style="8" customWidth="1"/>
    <col min="9475" max="9475" width="9.140625" style="8"/>
    <col min="9476" max="9476" width="32.85546875" style="8" customWidth="1"/>
    <col min="9477" max="9477" width="14.7109375" style="8" customWidth="1"/>
    <col min="9478" max="9478" width="17.5703125" style="8" customWidth="1"/>
    <col min="9479" max="9479" width="16.42578125" style="8" customWidth="1"/>
    <col min="9480" max="9480" width="15.5703125" style="8" customWidth="1"/>
    <col min="9481" max="9481" width="14.7109375" style="8" customWidth="1"/>
    <col min="9482" max="9482" width="17.5703125" style="8" customWidth="1"/>
    <col min="9483" max="9496" width="12.7109375" style="8" customWidth="1"/>
    <col min="9497" max="9497" width="9.7109375" style="8" customWidth="1"/>
    <col min="9498" max="9498" width="9.5703125" style="8" customWidth="1"/>
    <col min="9499" max="9499" width="10.5703125" style="8" customWidth="1"/>
    <col min="9500" max="9500" width="11.28515625" style="8" customWidth="1"/>
    <col min="9501" max="9511" width="9.140625" style="8"/>
    <col min="9512" max="9512" width="10.28515625" style="8" customWidth="1"/>
    <col min="9513" max="9729" width="9.140625" style="8"/>
    <col min="9730" max="9730" width="3.28515625" style="8" customWidth="1"/>
    <col min="9731" max="9731" width="9.140625" style="8"/>
    <col min="9732" max="9732" width="32.85546875" style="8" customWidth="1"/>
    <col min="9733" max="9733" width="14.7109375" style="8" customWidth="1"/>
    <col min="9734" max="9734" width="17.5703125" style="8" customWidth="1"/>
    <col min="9735" max="9735" width="16.42578125" style="8" customWidth="1"/>
    <col min="9736" max="9736" width="15.5703125" style="8" customWidth="1"/>
    <col min="9737" max="9737" width="14.7109375" style="8" customWidth="1"/>
    <col min="9738" max="9738" width="17.5703125" style="8" customWidth="1"/>
    <col min="9739" max="9752" width="12.7109375" style="8" customWidth="1"/>
    <col min="9753" max="9753" width="9.7109375" style="8" customWidth="1"/>
    <col min="9754" max="9754" width="9.5703125" style="8" customWidth="1"/>
    <col min="9755" max="9755" width="10.5703125" style="8" customWidth="1"/>
    <col min="9756" max="9756" width="11.28515625" style="8" customWidth="1"/>
    <col min="9757" max="9767" width="9.140625" style="8"/>
    <col min="9768" max="9768" width="10.28515625" style="8" customWidth="1"/>
    <col min="9769" max="9985" width="9.140625" style="8"/>
    <col min="9986" max="9986" width="3.28515625" style="8" customWidth="1"/>
    <col min="9987" max="9987" width="9.140625" style="8"/>
    <col min="9988" max="9988" width="32.85546875" style="8" customWidth="1"/>
    <col min="9989" max="9989" width="14.7109375" style="8" customWidth="1"/>
    <col min="9990" max="9990" width="17.5703125" style="8" customWidth="1"/>
    <col min="9991" max="9991" width="16.42578125" style="8" customWidth="1"/>
    <col min="9992" max="9992" width="15.5703125" style="8" customWidth="1"/>
    <col min="9993" max="9993" width="14.7109375" style="8" customWidth="1"/>
    <col min="9994" max="9994" width="17.5703125" style="8" customWidth="1"/>
    <col min="9995" max="10008" width="12.7109375" style="8" customWidth="1"/>
    <col min="10009" max="10009" width="9.7109375" style="8" customWidth="1"/>
    <col min="10010" max="10010" width="9.5703125" style="8" customWidth="1"/>
    <col min="10011" max="10011" width="10.5703125" style="8" customWidth="1"/>
    <col min="10012" max="10012" width="11.28515625" style="8" customWidth="1"/>
    <col min="10013" max="10023" width="9.140625" style="8"/>
    <col min="10024" max="10024" width="10.28515625" style="8" customWidth="1"/>
    <col min="10025" max="10241" width="9.140625" style="8"/>
    <col min="10242" max="10242" width="3.28515625" style="8" customWidth="1"/>
    <col min="10243" max="10243" width="9.140625" style="8"/>
    <col min="10244" max="10244" width="32.85546875" style="8" customWidth="1"/>
    <col min="10245" max="10245" width="14.7109375" style="8" customWidth="1"/>
    <col min="10246" max="10246" width="17.5703125" style="8" customWidth="1"/>
    <col min="10247" max="10247" width="16.42578125" style="8" customWidth="1"/>
    <col min="10248" max="10248" width="15.5703125" style="8" customWidth="1"/>
    <col min="10249" max="10249" width="14.7109375" style="8" customWidth="1"/>
    <col min="10250" max="10250" width="17.5703125" style="8" customWidth="1"/>
    <col min="10251" max="10264" width="12.7109375" style="8" customWidth="1"/>
    <col min="10265" max="10265" width="9.7109375" style="8" customWidth="1"/>
    <col min="10266" max="10266" width="9.5703125" style="8" customWidth="1"/>
    <col min="10267" max="10267" width="10.5703125" style="8" customWidth="1"/>
    <col min="10268" max="10268" width="11.28515625" style="8" customWidth="1"/>
    <col min="10269" max="10279" width="9.140625" style="8"/>
    <col min="10280" max="10280" width="10.28515625" style="8" customWidth="1"/>
    <col min="10281" max="10497" width="9.140625" style="8"/>
    <col min="10498" max="10498" width="3.28515625" style="8" customWidth="1"/>
    <col min="10499" max="10499" width="9.140625" style="8"/>
    <col min="10500" max="10500" width="32.85546875" style="8" customWidth="1"/>
    <col min="10501" max="10501" width="14.7109375" style="8" customWidth="1"/>
    <col min="10502" max="10502" width="17.5703125" style="8" customWidth="1"/>
    <col min="10503" max="10503" width="16.42578125" style="8" customWidth="1"/>
    <col min="10504" max="10504" width="15.5703125" style="8" customWidth="1"/>
    <col min="10505" max="10505" width="14.7109375" style="8" customWidth="1"/>
    <col min="10506" max="10506" width="17.5703125" style="8" customWidth="1"/>
    <col min="10507" max="10520" width="12.7109375" style="8" customWidth="1"/>
    <col min="10521" max="10521" width="9.7109375" style="8" customWidth="1"/>
    <col min="10522" max="10522" width="9.5703125" style="8" customWidth="1"/>
    <col min="10523" max="10523" width="10.5703125" style="8" customWidth="1"/>
    <col min="10524" max="10524" width="11.28515625" style="8" customWidth="1"/>
    <col min="10525" max="10535" width="9.140625" style="8"/>
    <col min="10536" max="10536" width="10.28515625" style="8" customWidth="1"/>
    <col min="10537" max="10753" width="9.140625" style="8"/>
    <col min="10754" max="10754" width="3.28515625" style="8" customWidth="1"/>
    <col min="10755" max="10755" width="9.140625" style="8"/>
    <col min="10756" max="10756" width="32.85546875" style="8" customWidth="1"/>
    <col min="10757" max="10757" width="14.7109375" style="8" customWidth="1"/>
    <col min="10758" max="10758" width="17.5703125" style="8" customWidth="1"/>
    <col min="10759" max="10759" width="16.42578125" style="8" customWidth="1"/>
    <col min="10760" max="10760" width="15.5703125" style="8" customWidth="1"/>
    <col min="10761" max="10761" width="14.7109375" style="8" customWidth="1"/>
    <col min="10762" max="10762" width="17.5703125" style="8" customWidth="1"/>
    <col min="10763" max="10776" width="12.7109375" style="8" customWidth="1"/>
    <col min="10777" max="10777" width="9.7109375" style="8" customWidth="1"/>
    <col min="10778" max="10778" width="9.5703125" style="8" customWidth="1"/>
    <col min="10779" max="10779" width="10.5703125" style="8" customWidth="1"/>
    <col min="10780" max="10780" width="11.28515625" style="8" customWidth="1"/>
    <col min="10781" max="10791" width="9.140625" style="8"/>
    <col min="10792" max="10792" width="10.28515625" style="8" customWidth="1"/>
    <col min="10793" max="11009" width="9.140625" style="8"/>
    <col min="11010" max="11010" width="3.28515625" style="8" customWidth="1"/>
    <col min="11011" max="11011" width="9.140625" style="8"/>
    <col min="11012" max="11012" width="32.85546875" style="8" customWidth="1"/>
    <col min="11013" max="11013" width="14.7109375" style="8" customWidth="1"/>
    <col min="11014" max="11014" width="17.5703125" style="8" customWidth="1"/>
    <col min="11015" max="11015" width="16.42578125" style="8" customWidth="1"/>
    <col min="11016" max="11016" width="15.5703125" style="8" customWidth="1"/>
    <col min="11017" max="11017" width="14.7109375" style="8" customWidth="1"/>
    <col min="11018" max="11018" width="17.5703125" style="8" customWidth="1"/>
    <col min="11019" max="11032" width="12.7109375" style="8" customWidth="1"/>
    <col min="11033" max="11033" width="9.7109375" style="8" customWidth="1"/>
    <col min="11034" max="11034" width="9.5703125" style="8" customWidth="1"/>
    <col min="11035" max="11035" width="10.5703125" style="8" customWidth="1"/>
    <col min="11036" max="11036" width="11.28515625" style="8" customWidth="1"/>
    <col min="11037" max="11047" width="9.140625" style="8"/>
    <col min="11048" max="11048" width="10.28515625" style="8" customWidth="1"/>
    <col min="11049" max="11265" width="9.140625" style="8"/>
    <col min="11266" max="11266" width="3.28515625" style="8" customWidth="1"/>
    <col min="11267" max="11267" width="9.140625" style="8"/>
    <col min="11268" max="11268" width="32.85546875" style="8" customWidth="1"/>
    <col min="11269" max="11269" width="14.7109375" style="8" customWidth="1"/>
    <col min="11270" max="11270" width="17.5703125" style="8" customWidth="1"/>
    <col min="11271" max="11271" width="16.42578125" style="8" customWidth="1"/>
    <col min="11272" max="11272" width="15.5703125" style="8" customWidth="1"/>
    <col min="11273" max="11273" width="14.7109375" style="8" customWidth="1"/>
    <col min="11274" max="11274" width="17.5703125" style="8" customWidth="1"/>
    <col min="11275" max="11288" width="12.7109375" style="8" customWidth="1"/>
    <col min="11289" max="11289" width="9.7109375" style="8" customWidth="1"/>
    <col min="11290" max="11290" width="9.5703125" style="8" customWidth="1"/>
    <col min="11291" max="11291" width="10.5703125" style="8" customWidth="1"/>
    <col min="11292" max="11292" width="11.28515625" style="8" customWidth="1"/>
    <col min="11293" max="11303" width="9.140625" style="8"/>
    <col min="11304" max="11304" width="10.28515625" style="8" customWidth="1"/>
    <col min="11305" max="11521" width="9.140625" style="8"/>
    <col min="11522" max="11522" width="3.28515625" style="8" customWidth="1"/>
    <col min="11523" max="11523" width="9.140625" style="8"/>
    <col min="11524" max="11524" width="32.85546875" style="8" customWidth="1"/>
    <col min="11525" max="11525" width="14.7109375" style="8" customWidth="1"/>
    <col min="11526" max="11526" width="17.5703125" style="8" customWidth="1"/>
    <col min="11527" max="11527" width="16.42578125" style="8" customWidth="1"/>
    <col min="11528" max="11528" width="15.5703125" style="8" customWidth="1"/>
    <col min="11529" max="11529" width="14.7109375" style="8" customWidth="1"/>
    <col min="11530" max="11530" width="17.5703125" style="8" customWidth="1"/>
    <col min="11531" max="11544" width="12.7109375" style="8" customWidth="1"/>
    <col min="11545" max="11545" width="9.7109375" style="8" customWidth="1"/>
    <col min="11546" max="11546" width="9.5703125" style="8" customWidth="1"/>
    <col min="11547" max="11547" width="10.5703125" style="8" customWidth="1"/>
    <col min="11548" max="11548" width="11.28515625" style="8" customWidth="1"/>
    <col min="11549" max="11559" width="9.140625" style="8"/>
    <col min="11560" max="11560" width="10.28515625" style="8" customWidth="1"/>
    <col min="11561" max="11777" width="9.140625" style="8"/>
    <col min="11778" max="11778" width="3.28515625" style="8" customWidth="1"/>
    <col min="11779" max="11779" width="9.140625" style="8"/>
    <col min="11780" max="11780" width="32.85546875" style="8" customWidth="1"/>
    <col min="11781" max="11781" width="14.7109375" style="8" customWidth="1"/>
    <col min="11782" max="11782" width="17.5703125" style="8" customWidth="1"/>
    <col min="11783" max="11783" width="16.42578125" style="8" customWidth="1"/>
    <col min="11784" max="11784" width="15.5703125" style="8" customWidth="1"/>
    <col min="11785" max="11785" width="14.7109375" style="8" customWidth="1"/>
    <col min="11786" max="11786" width="17.5703125" style="8" customWidth="1"/>
    <col min="11787" max="11800" width="12.7109375" style="8" customWidth="1"/>
    <col min="11801" max="11801" width="9.7109375" style="8" customWidth="1"/>
    <col min="11802" max="11802" width="9.5703125" style="8" customWidth="1"/>
    <col min="11803" max="11803" width="10.5703125" style="8" customWidth="1"/>
    <col min="11804" max="11804" width="11.28515625" style="8" customWidth="1"/>
    <col min="11805" max="11815" width="9.140625" style="8"/>
    <col min="11816" max="11816" width="10.28515625" style="8" customWidth="1"/>
    <col min="11817" max="12033" width="9.140625" style="8"/>
    <col min="12034" max="12034" width="3.28515625" style="8" customWidth="1"/>
    <col min="12035" max="12035" width="9.140625" style="8"/>
    <col min="12036" max="12036" width="32.85546875" style="8" customWidth="1"/>
    <col min="12037" max="12037" width="14.7109375" style="8" customWidth="1"/>
    <col min="12038" max="12038" width="17.5703125" style="8" customWidth="1"/>
    <col min="12039" max="12039" width="16.42578125" style="8" customWidth="1"/>
    <col min="12040" max="12040" width="15.5703125" style="8" customWidth="1"/>
    <col min="12041" max="12041" width="14.7109375" style="8" customWidth="1"/>
    <col min="12042" max="12042" width="17.5703125" style="8" customWidth="1"/>
    <col min="12043" max="12056" width="12.7109375" style="8" customWidth="1"/>
    <col min="12057" max="12057" width="9.7109375" style="8" customWidth="1"/>
    <col min="12058" max="12058" width="9.5703125" style="8" customWidth="1"/>
    <col min="12059" max="12059" width="10.5703125" style="8" customWidth="1"/>
    <col min="12060" max="12060" width="11.28515625" style="8" customWidth="1"/>
    <col min="12061" max="12071" width="9.140625" style="8"/>
    <col min="12072" max="12072" width="10.28515625" style="8" customWidth="1"/>
    <col min="12073" max="12289" width="9.140625" style="8"/>
    <col min="12290" max="12290" width="3.28515625" style="8" customWidth="1"/>
    <col min="12291" max="12291" width="9.140625" style="8"/>
    <col min="12292" max="12292" width="32.85546875" style="8" customWidth="1"/>
    <col min="12293" max="12293" width="14.7109375" style="8" customWidth="1"/>
    <col min="12294" max="12294" width="17.5703125" style="8" customWidth="1"/>
    <col min="12295" max="12295" width="16.42578125" style="8" customWidth="1"/>
    <col min="12296" max="12296" width="15.5703125" style="8" customWidth="1"/>
    <col min="12297" max="12297" width="14.7109375" style="8" customWidth="1"/>
    <col min="12298" max="12298" width="17.5703125" style="8" customWidth="1"/>
    <col min="12299" max="12312" width="12.7109375" style="8" customWidth="1"/>
    <col min="12313" max="12313" width="9.7109375" style="8" customWidth="1"/>
    <col min="12314" max="12314" width="9.5703125" style="8" customWidth="1"/>
    <col min="12315" max="12315" width="10.5703125" style="8" customWidth="1"/>
    <col min="12316" max="12316" width="11.28515625" style="8" customWidth="1"/>
    <col min="12317" max="12327" width="9.140625" style="8"/>
    <col min="12328" max="12328" width="10.28515625" style="8" customWidth="1"/>
    <col min="12329" max="12545" width="9.140625" style="8"/>
    <col min="12546" max="12546" width="3.28515625" style="8" customWidth="1"/>
    <col min="12547" max="12547" width="9.140625" style="8"/>
    <col min="12548" max="12548" width="32.85546875" style="8" customWidth="1"/>
    <col min="12549" max="12549" width="14.7109375" style="8" customWidth="1"/>
    <col min="12550" max="12550" width="17.5703125" style="8" customWidth="1"/>
    <col min="12551" max="12551" width="16.42578125" style="8" customWidth="1"/>
    <col min="12552" max="12552" width="15.5703125" style="8" customWidth="1"/>
    <col min="12553" max="12553" width="14.7109375" style="8" customWidth="1"/>
    <col min="12554" max="12554" width="17.5703125" style="8" customWidth="1"/>
    <col min="12555" max="12568" width="12.7109375" style="8" customWidth="1"/>
    <col min="12569" max="12569" width="9.7109375" style="8" customWidth="1"/>
    <col min="12570" max="12570" width="9.5703125" style="8" customWidth="1"/>
    <col min="12571" max="12571" width="10.5703125" style="8" customWidth="1"/>
    <col min="12572" max="12572" width="11.28515625" style="8" customWidth="1"/>
    <col min="12573" max="12583" width="9.140625" style="8"/>
    <col min="12584" max="12584" width="10.28515625" style="8" customWidth="1"/>
    <col min="12585" max="12801" width="9.140625" style="8"/>
    <col min="12802" max="12802" width="3.28515625" style="8" customWidth="1"/>
    <col min="12803" max="12803" width="9.140625" style="8"/>
    <col min="12804" max="12804" width="32.85546875" style="8" customWidth="1"/>
    <col min="12805" max="12805" width="14.7109375" style="8" customWidth="1"/>
    <col min="12806" max="12806" width="17.5703125" style="8" customWidth="1"/>
    <col min="12807" max="12807" width="16.42578125" style="8" customWidth="1"/>
    <col min="12808" max="12808" width="15.5703125" style="8" customWidth="1"/>
    <col min="12809" max="12809" width="14.7109375" style="8" customWidth="1"/>
    <col min="12810" max="12810" width="17.5703125" style="8" customWidth="1"/>
    <col min="12811" max="12824" width="12.7109375" style="8" customWidth="1"/>
    <col min="12825" max="12825" width="9.7109375" style="8" customWidth="1"/>
    <col min="12826" max="12826" width="9.5703125" style="8" customWidth="1"/>
    <col min="12827" max="12827" width="10.5703125" style="8" customWidth="1"/>
    <col min="12828" max="12828" width="11.28515625" style="8" customWidth="1"/>
    <col min="12829" max="12839" width="9.140625" style="8"/>
    <col min="12840" max="12840" width="10.28515625" style="8" customWidth="1"/>
    <col min="12841" max="13057" width="9.140625" style="8"/>
    <col min="13058" max="13058" width="3.28515625" style="8" customWidth="1"/>
    <col min="13059" max="13059" width="9.140625" style="8"/>
    <col min="13060" max="13060" width="32.85546875" style="8" customWidth="1"/>
    <col min="13061" max="13061" width="14.7109375" style="8" customWidth="1"/>
    <col min="13062" max="13062" width="17.5703125" style="8" customWidth="1"/>
    <col min="13063" max="13063" width="16.42578125" style="8" customWidth="1"/>
    <col min="13064" max="13064" width="15.5703125" style="8" customWidth="1"/>
    <col min="13065" max="13065" width="14.7109375" style="8" customWidth="1"/>
    <col min="13066" max="13066" width="17.5703125" style="8" customWidth="1"/>
    <col min="13067" max="13080" width="12.7109375" style="8" customWidth="1"/>
    <col min="13081" max="13081" width="9.7109375" style="8" customWidth="1"/>
    <col min="13082" max="13082" width="9.5703125" style="8" customWidth="1"/>
    <col min="13083" max="13083" width="10.5703125" style="8" customWidth="1"/>
    <col min="13084" max="13084" width="11.28515625" style="8" customWidth="1"/>
    <col min="13085" max="13095" width="9.140625" style="8"/>
    <col min="13096" max="13096" width="10.28515625" style="8" customWidth="1"/>
    <col min="13097" max="13313" width="9.140625" style="8"/>
    <col min="13314" max="13314" width="3.28515625" style="8" customWidth="1"/>
    <col min="13315" max="13315" width="9.140625" style="8"/>
    <col min="13316" max="13316" width="32.85546875" style="8" customWidth="1"/>
    <col min="13317" max="13317" width="14.7109375" style="8" customWidth="1"/>
    <col min="13318" max="13318" width="17.5703125" style="8" customWidth="1"/>
    <col min="13319" max="13319" width="16.42578125" style="8" customWidth="1"/>
    <col min="13320" max="13320" width="15.5703125" style="8" customWidth="1"/>
    <col min="13321" max="13321" width="14.7109375" style="8" customWidth="1"/>
    <col min="13322" max="13322" width="17.5703125" style="8" customWidth="1"/>
    <col min="13323" max="13336" width="12.7109375" style="8" customWidth="1"/>
    <col min="13337" max="13337" width="9.7109375" style="8" customWidth="1"/>
    <col min="13338" max="13338" width="9.5703125" style="8" customWidth="1"/>
    <col min="13339" max="13339" width="10.5703125" style="8" customWidth="1"/>
    <col min="13340" max="13340" width="11.28515625" style="8" customWidth="1"/>
    <col min="13341" max="13351" width="9.140625" style="8"/>
    <col min="13352" max="13352" width="10.28515625" style="8" customWidth="1"/>
    <col min="13353" max="13569" width="9.140625" style="8"/>
    <col min="13570" max="13570" width="3.28515625" style="8" customWidth="1"/>
    <col min="13571" max="13571" width="9.140625" style="8"/>
    <col min="13572" max="13572" width="32.85546875" style="8" customWidth="1"/>
    <col min="13573" max="13573" width="14.7109375" style="8" customWidth="1"/>
    <col min="13574" max="13574" width="17.5703125" style="8" customWidth="1"/>
    <col min="13575" max="13575" width="16.42578125" style="8" customWidth="1"/>
    <col min="13576" max="13576" width="15.5703125" style="8" customWidth="1"/>
    <col min="13577" max="13577" width="14.7109375" style="8" customWidth="1"/>
    <col min="13578" max="13578" width="17.5703125" style="8" customWidth="1"/>
    <col min="13579" max="13592" width="12.7109375" style="8" customWidth="1"/>
    <col min="13593" max="13593" width="9.7109375" style="8" customWidth="1"/>
    <col min="13594" max="13594" width="9.5703125" style="8" customWidth="1"/>
    <col min="13595" max="13595" width="10.5703125" style="8" customWidth="1"/>
    <col min="13596" max="13596" width="11.28515625" style="8" customWidth="1"/>
    <col min="13597" max="13607" width="9.140625" style="8"/>
    <col min="13608" max="13608" width="10.28515625" style="8" customWidth="1"/>
    <col min="13609" max="13825" width="9.140625" style="8"/>
    <col min="13826" max="13826" width="3.28515625" style="8" customWidth="1"/>
    <col min="13827" max="13827" width="9.140625" style="8"/>
    <col min="13828" max="13828" width="32.85546875" style="8" customWidth="1"/>
    <col min="13829" max="13829" width="14.7109375" style="8" customWidth="1"/>
    <col min="13830" max="13830" width="17.5703125" style="8" customWidth="1"/>
    <col min="13831" max="13831" width="16.42578125" style="8" customWidth="1"/>
    <col min="13832" max="13832" width="15.5703125" style="8" customWidth="1"/>
    <col min="13833" max="13833" width="14.7109375" style="8" customWidth="1"/>
    <col min="13834" max="13834" width="17.5703125" style="8" customWidth="1"/>
    <col min="13835" max="13848" width="12.7109375" style="8" customWidth="1"/>
    <col min="13849" max="13849" width="9.7109375" style="8" customWidth="1"/>
    <col min="13850" max="13850" width="9.5703125" style="8" customWidth="1"/>
    <col min="13851" max="13851" width="10.5703125" style="8" customWidth="1"/>
    <col min="13852" max="13852" width="11.28515625" style="8" customWidth="1"/>
    <col min="13853" max="13863" width="9.140625" style="8"/>
    <col min="13864" max="13864" width="10.28515625" style="8" customWidth="1"/>
    <col min="13865" max="14081" width="9.140625" style="8"/>
    <col min="14082" max="14082" width="3.28515625" style="8" customWidth="1"/>
    <col min="14083" max="14083" width="9.140625" style="8"/>
    <col min="14084" max="14084" width="32.85546875" style="8" customWidth="1"/>
    <col min="14085" max="14085" width="14.7109375" style="8" customWidth="1"/>
    <col min="14086" max="14086" width="17.5703125" style="8" customWidth="1"/>
    <col min="14087" max="14087" width="16.42578125" style="8" customWidth="1"/>
    <col min="14088" max="14088" width="15.5703125" style="8" customWidth="1"/>
    <col min="14089" max="14089" width="14.7109375" style="8" customWidth="1"/>
    <col min="14090" max="14090" width="17.5703125" style="8" customWidth="1"/>
    <col min="14091" max="14104" width="12.7109375" style="8" customWidth="1"/>
    <col min="14105" max="14105" width="9.7109375" style="8" customWidth="1"/>
    <col min="14106" max="14106" width="9.5703125" style="8" customWidth="1"/>
    <col min="14107" max="14107" width="10.5703125" style="8" customWidth="1"/>
    <col min="14108" max="14108" width="11.28515625" style="8" customWidth="1"/>
    <col min="14109" max="14119" width="9.140625" style="8"/>
    <col min="14120" max="14120" width="10.28515625" style="8" customWidth="1"/>
    <col min="14121" max="14337" width="9.140625" style="8"/>
    <col min="14338" max="14338" width="3.28515625" style="8" customWidth="1"/>
    <col min="14339" max="14339" width="9.140625" style="8"/>
    <col min="14340" max="14340" width="32.85546875" style="8" customWidth="1"/>
    <col min="14341" max="14341" width="14.7109375" style="8" customWidth="1"/>
    <col min="14342" max="14342" width="17.5703125" style="8" customWidth="1"/>
    <col min="14343" max="14343" width="16.42578125" style="8" customWidth="1"/>
    <col min="14344" max="14344" width="15.5703125" style="8" customWidth="1"/>
    <col min="14345" max="14345" width="14.7109375" style="8" customWidth="1"/>
    <col min="14346" max="14346" width="17.5703125" style="8" customWidth="1"/>
    <col min="14347" max="14360" width="12.7109375" style="8" customWidth="1"/>
    <col min="14361" max="14361" width="9.7109375" style="8" customWidth="1"/>
    <col min="14362" max="14362" width="9.5703125" style="8" customWidth="1"/>
    <col min="14363" max="14363" width="10.5703125" style="8" customWidth="1"/>
    <col min="14364" max="14364" width="11.28515625" style="8" customWidth="1"/>
    <col min="14365" max="14375" width="9.140625" style="8"/>
    <col min="14376" max="14376" width="10.28515625" style="8" customWidth="1"/>
    <col min="14377" max="14593" width="9.140625" style="8"/>
    <col min="14594" max="14594" width="3.28515625" style="8" customWidth="1"/>
    <col min="14595" max="14595" width="9.140625" style="8"/>
    <col min="14596" max="14596" width="32.85546875" style="8" customWidth="1"/>
    <col min="14597" max="14597" width="14.7109375" style="8" customWidth="1"/>
    <col min="14598" max="14598" width="17.5703125" style="8" customWidth="1"/>
    <col min="14599" max="14599" width="16.42578125" style="8" customWidth="1"/>
    <col min="14600" max="14600" width="15.5703125" style="8" customWidth="1"/>
    <col min="14601" max="14601" width="14.7109375" style="8" customWidth="1"/>
    <col min="14602" max="14602" width="17.5703125" style="8" customWidth="1"/>
    <col min="14603" max="14616" width="12.7109375" style="8" customWidth="1"/>
    <col min="14617" max="14617" width="9.7109375" style="8" customWidth="1"/>
    <col min="14618" max="14618" width="9.5703125" style="8" customWidth="1"/>
    <col min="14619" max="14619" width="10.5703125" style="8" customWidth="1"/>
    <col min="14620" max="14620" width="11.28515625" style="8" customWidth="1"/>
    <col min="14621" max="14631" width="9.140625" style="8"/>
    <col min="14632" max="14632" width="10.28515625" style="8" customWidth="1"/>
    <col min="14633" max="14849" width="9.140625" style="8"/>
    <col min="14850" max="14850" width="3.28515625" style="8" customWidth="1"/>
    <col min="14851" max="14851" width="9.140625" style="8"/>
    <col min="14852" max="14852" width="32.85546875" style="8" customWidth="1"/>
    <col min="14853" max="14853" width="14.7109375" style="8" customWidth="1"/>
    <col min="14854" max="14854" width="17.5703125" style="8" customWidth="1"/>
    <col min="14855" max="14855" width="16.42578125" style="8" customWidth="1"/>
    <col min="14856" max="14856" width="15.5703125" style="8" customWidth="1"/>
    <col min="14857" max="14857" width="14.7109375" style="8" customWidth="1"/>
    <col min="14858" max="14858" width="17.5703125" style="8" customWidth="1"/>
    <col min="14859" max="14872" width="12.7109375" style="8" customWidth="1"/>
    <col min="14873" max="14873" width="9.7109375" style="8" customWidth="1"/>
    <col min="14874" max="14874" width="9.5703125" style="8" customWidth="1"/>
    <col min="14875" max="14875" width="10.5703125" style="8" customWidth="1"/>
    <col min="14876" max="14876" width="11.28515625" style="8" customWidth="1"/>
    <col min="14877" max="14887" width="9.140625" style="8"/>
    <col min="14888" max="14888" width="10.28515625" style="8" customWidth="1"/>
    <col min="14889" max="15105" width="9.140625" style="8"/>
    <col min="15106" max="15106" width="3.28515625" style="8" customWidth="1"/>
    <col min="15107" max="15107" width="9.140625" style="8"/>
    <col min="15108" max="15108" width="32.85546875" style="8" customWidth="1"/>
    <col min="15109" max="15109" width="14.7109375" style="8" customWidth="1"/>
    <col min="15110" max="15110" width="17.5703125" style="8" customWidth="1"/>
    <col min="15111" max="15111" width="16.42578125" style="8" customWidth="1"/>
    <col min="15112" max="15112" width="15.5703125" style="8" customWidth="1"/>
    <col min="15113" max="15113" width="14.7109375" style="8" customWidth="1"/>
    <col min="15114" max="15114" width="17.5703125" style="8" customWidth="1"/>
    <col min="15115" max="15128" width="12.7109375" style="8" customWidth="1"/>
    <col min="15129" max="15129" width="9.7109375" style="8" customWidth="1"/>
    <col min="15130" max="15130" width="9.5703125" style="8" customWidth="1"/>
    <col min="15131" max="15131" width="10.5703125" style="8" customWidth="1"/>
    <col min="15132" max="15132" width="11.28515625" style="8" customWidth="1"/>
    <col min="15133" max="15143" width="9.140625" style="8"/>
    <col min="15144" max="15144" width="10.28515625" style="8" customWidth="1"/>
    <col min="15145" max="15361" width="9.140625" style="8"/>
    <col min="15362" max="15362" width="3.28515625" style="8" customWidth="1"/>
    <col min="15363" max="15363" width="9.140625" style="8"/>
    <col min="15364" max="15364" width="32.85546875" style="8" customWidth="1"/>
    <col min="15365" max="15365" width="14.7109375" style="8" customWidth="1"/>
    <col min="15366" max="15366" width="17.5703125" style="8" customWidth="1"/>
    <col min="15367" max="15367" width="16.42578125" style="8" customWidth="1"/>
    <col min="15368" max="15368" width="15.5703125" style="8" customWidth="1"/>
    <col min="15369" max="15369" width="14.7109375" style="8" customWidth="1"/>
    <col min="15370" max="15370" width="17.5703125" style="8" customWidth="1"/>
    <col min="15371" max="15384" width="12.7109375" style="8" customWidth="1"/>
    <col min="15385" max="15385" width="9.7109375" style="8" customWidth="1"/>
    <col min="15386" max="15386" width="9.5703125" style="8" customWidth="1"/>
    <col min="15387" max="15387" width="10.5703125" style="8" customWidth="1"/>
    <col min="15388" max="15388" width="11.28515625" style="8" customWidth="1"/>
    <col min="15389" max="15399" width="9.140625" style="8"/>
    <col min="15400" max="15400" width="10.28515625" style="8" customWidth="1"/>
    <col min="15401" max="15617" width="9.140625" style="8"/>
    <col min="15618" max="15618" width="3.28515625" style="8" customWidth="1"/>
    <col min="15619" max="15619" width="9.140625" style="8"/>
    <col min="15620" max="15620" width="32.85546875" style="8" customWidth="1"/>
    <col min="15621" max="15621" width="14.7109375" style="8" customWidth="1"/>
    <col min="15622" max="15622" width="17.5703125" style="8" customWidth="1"/>
    <col min="15623" max="15623" width="16.42578125" style="8" customWidth="1"/>
    <col min="15624" max="15624" width="15.5703125" style="8" customWidth="1"/>
    <col min="15625" max="15625" width="14.7109375" style="8" customWidth="1"/>
    <col min="15626" max="15626" width="17.5703125" style="8" customWidth="1"/>
    <col min="15627" max="15640" width="12.7109375" style="8" customWidth="1"/>
    <col min="15641" max="15641" width="9.7109375" style="8" customWidth="1"/>
    <col min="15642" max="15642" width="9.5703125" style="8" customWidth="1"/>
    <col min="15643" max="15643" width="10.5703125" style="8" customWidth="1"/>
    <col min="15644" max="15644" width="11.28515625" style="8" customWidth="1"/>
    <col min="15645" max="15655" width="9.140625" style="8"/>
    <col min="15656" max="15656" width="10.28515625" style="8" customWidth="1"/>
    <col min="15657" max="15873" width="9.140625" style="8"/>
    <col min="15874" max="15874" width="3.28515625" style="8" customWidth="1"/>
    <col min="15875" max="15875" width="9.140625" style="8"/>
    <col min="15876" max="15876" width="32.85546875" style="8" customWidth="1"/>
    <col min="15877" max="15877" width="14.7109375" style="8" customWidth="1"/>
    <col min="15878" max="15878" width="17.5703125" style="8" customWidth="1"/>
    <col min="15879" max="15879" width="16.42578125" style="8" customWidth="1"/>
    <col min="15880" max="15880" width="15.5703125" style="8" customWidth="1"/>
    <col min="15881" max="15881" width="14.7109375" style="8" customWidth="1"/>
    <col min="15882" max="15882" width="17.5703125" style="8" customWidth="1"/>
    <col min="15883" max="15896" width="12.7109375" style="8" customWidth="1"/>
    <col min="15897" max="15897" width="9.7109375" style="8" customWidth="1"/>
    <col min="15898" max="15898" width="9.5703125" style="8" customWidth="1"/>
    <col min="15899" max="15899" width="10.5703125" style="8" customWidth="1"/>
    <col min="15900" max="15900" width="11.28515625" style="8" customWidth="1"/>
    <col min="15901" max="15911" width="9.140625" style="8"/>
    <col min="15912" max="15912" width="10.28515625" style="8" customWidth="1"/>
    <col min="15913" max="16129" width="9.140625" style="8"/>
    <col min="16130" max="16130" width="3.28515625" style="8" customWidth="1"/>
    <col min="16131" max="16131" width="9.140625" style="8"/>
    <col min="16132" max="16132" width="32.85546875" style="8" customWidth="1"/>
    <col min="16133" max="16133" width="14.7109375" style="8" customWidth="1"/>
    <col min="16134" max="16134" width="17.5703125" style="8" customWidth="1"/>
    <col min="16135" max="16135" width="16.42578125" style="8" customWidth="1"/>
    <col min="16136" max="16136" width="15.5703125" style="8" customWidth="1"/>
    <col min="16137" max="16137" width="14.7109375" style="8" customWidth="1"/>
    <col min="16138" max="16138" width="17.5703125" style="8" customWidth="1"/>
    <col min="16139" max="16152" width="12.7109375" style="8" customWidth="1"/>
    <col min="16153" max="16153" width="9.7109375" style="8" customWidth="1"/>
    <col min="16154" max="16154" width="9.5703125" style="8" customWidth="1"/>
    <col min="16155" max="16155" width="10.5703125" style="8" customWidth="1"/>
    <col min="16156" max="16156" width="11.28515625" style="8" customWidth="1"/>
    <col min="16157" max="16167" width="9.140625" style="8"/>
    <col min="16168" max="16168" width="10.28515625" style="8" customWidth="1"/>
    <col min="16169" max="16384" width="9.140625" style="8"/>
  </cols>
  <sheetData>
    <row r="1" spans="2:26" x14ac:dyDescent="0.2">
      <c r="B1" s="896" t="s">
        <v>1648</v>
      </c>
      <c r="C1" s="896"/>
      <c r="D1" s="896"/>
    </row>
    <row r="2" spans="2:26" x14ac:dyDescent="0.2">
      <c r="B2" s="17"/>
      <c r="C2" s="22" t="s">
        <v>221</v>
      </c>
      <c r="D2" s="23"/>
      <c r="E2" s="22"/>
      <c r="F2" s="23"/>
      <c r="G2" s="22"/>
      <c r="H2" s="22"/>
      <c r="I2" s="149"/>
      <c r="J2" s="22"/>
      <c r="K2" s="25"/>
      <c r="L2" s="25"/>
      <c r="M2" s="1"/>
      <c r="N2" s="1"/>
      <c r="O2" s="1"/>
    </row>
    <row r="3" spans="2:26" x14ac:dyDescent="0.2">
      <c r="C3" s="35"/>
      <c r="D3" s="66"/>
      <c r="F3" s="35"/>
      <c r="G3" s="35"/>
    </row>
    <row r="4" spans="2:26" x14ac:dyDescent="0.2">
      <c r="B4" s="27"/>
      <c r="C4" s="28" t="s">
        <v>70</v>
      </c>
      <c r="D4" s="29"/>
      <c r="E4" s="29"/>
      <c r="F4" s="29"/>
      <c r="G4" s="29"/>
      <c r="H4" s="29"/>
      <c r="I4" s="29"/>
      <c r="J4" s="29"/>
      <c r="K4" s="1"/>
      <c r="L4" s="1"/>
      <c r="M4" s="1"/>
      <c r="N4" s="1"/>
      <c r="O4" s="1"/>
    </row>
    <row r="5" spans="2:26" x14ac:dyDescent="0.2">
      <c r="B5" s="27"/>
      <c r="C5" s="101" t="s">
        <v>222</v>
      </c>
      <c r="D5" s="29"/>
      <c r="E5" s="29"/>
      <c r="F5" s="29"/>
      <c r="G5" s="29"/>
      <c r="H5" s="29"/>
      <c r="I5" s="29"/>
      <c r="J5" s="29"/>
      <c r="K5" s="1"/>
      <c r="L5" s="1"/>
      <c r="M5" s="1"/>
      <c r="N5" s="1"/>
      <c r="O5" s="1"/>
    </row>
    <row r="6" spans="2:26" x14ac:dyDescent="0.2">
      <c r="B6" s="27"/>
      <c r="C6" s="101" t="s">
        <v>1052</v>
      </c>
      <c r="D6" s="29"/>
      <c r="E6" s="29"/>
      <c r="F6" s="29"/>
      <c r="G6" s="29"/>
      <c r="H6" s="29"/>
      <c r="I6" s="29"/>
      <c r="J6" s="29"/>
      <c r="K6" s="1"/>
      <c r="L6" s="1"/>
      <c r="M6" s="1"/>
      <c r="N6" s="1"/>
      <c r="O6" s="1"/>
    </row>
    <row r="7" spans="2:26" x14ac:dyDescent="0.2">
      <c r="B7" s="27"/>
      <c r="C7" s="101" t="s">
        <v>73</v>
      </c>
      <c r="D7" s="29"/>
      <c r="E7" s="29"/>
      <c r="F7" s="29"/>
      <c r="G7" s="29"/>
      <c r="H7" s="29"/>
      <c r="I7" s="29"/>
      <c r="J7" s="29"/>
      <c r="K7" s="1"/>
      <c r="L7" s="1"/>
      <c r="M7" s="1"/>
      <c r="N7" s="1"/>
      <c r="O7" s="1"/>
      <c r="X7" s="150"/>
      <c r="Z7" s="151"/>
    </row>
    <row r="8" spans="2:26" x14ac:dyDescent="0.2">
      <c r="B8" s="27"/>
      <c r="C8" s="102" t="s">
        <v>1565</v>
      </c>
      <c r="D8" s="27"/>
      <c r="E8" s="33"/>
      <c r="F8" s="27"/>
      <c r="G8" s="27"/>
      <c r="H8" s="27"/>
      <c r="I8" s="33"/>
      <c r="J8" s="27"/>
      <c r="X8" s="152"/>
    </row>
    <row r="9" spans="2:26" x14ac:dyDescent="0.2">
      <c r="B9" s="27"/>
      <c r="C9" s="102" t="s">
        <v>75</v>
      </c>
      <c r="D9" s="27"/>
      <c r="E9" s="33"/>
      <c r="F9" s="27"/>
      <c r="G9" s="27"/>
      <c r="H9" s="27"/>
      <c r="I9" s="33"/>
      <c r="J9" s="27"/>
      <c r="X9" s="152"/>
    </row>
    <row r="10" spans="2:26" x14ac:dyDescent="0.2">
      <c r="B10" s="27"/>
      <c r="C10" s="102" t="s">
        <v>223</v>
      </c>
      <c r="D10" s="27"/>
      <c r="E10" s="27"/>
      <c r="F10" s="27"/>
      <c r="G10" s="27"/>
      <c r="H10" s="27"/>
      <c r="I10" s="27"/>
      <c r="J10" s="27"/>
    </row>
    <row r="11" spans="2:26" x14ac:dyDescent="0.2">
      <c r="C11" s="103"/>
    </row>
    <row r="12" spans="2:26" x14ac:dyDescent="0.2">
      <c r="B12" s="27"/>
      <c r="C12" s="36" t="s">
        <v>80</v>
      </c>
      <c r="D12" s="36"/>
      <c r="E12" s="36"/>
      <c r="F12" s="36"/>
      <c r="G12" s="36"/>
      <c r="H12" s="36"/>
      <c r="I12" s="36"/>
      <c r="J12" s="36"/>
      <c r="K12" s="66"/>
      <c r="L12" s="66"/>
      <c r="M12" s="66"/>
      <c r="N12" s="66"/>
      <c r="O12" s="66"/>
    </row>
    <row r="13" spans="2:26" x14ac:dyDescent="0.2">
      <c r="B13" s="27"/>
      <c r="C13" s="27"/>
      <c r="D13" s="37" t="s">
        <v>459</v>
      </c>
      <c r="E13" s="153"/>
      <c r="F13" s="32"/>
      <c r="G13" s="36" t="s">
        <v>84</v>
      </c>
      <c r="H13" s="66"/>
      <c r="I13" s="27"/>
      <c r="J13" s="29"/>
      <c r="K13" s="1"/>
      <c r="L13" s="1"/>
      <c r="M13" s="1"/>
    </row>
    <row r="14" spans="2:26" x14ac:dyDescent="0.2">
      <c r="B14" s="27"/>
      <c r="C14" s="27"/>
      <c r="D14" s="38"/>
      <c r="E14" s="29"/>
      <c r="F14" s="29"/>
      <c r="G14" s="29"/>
      <c r="H14" s="36"/>
      <c r="I14" s="27"/>
      <c r="J14" s="27"/>
    </row>
    <row r="15" spans="2:26" x14ac:dyDescent="0.2">
      <c r="B15" s="27"/>
      <c r="C15" s="27"/>
      <c r="D15" s="37" t="s">
        <v>177</v>
      </c>
      <c r="E15" s="153"/>
      <c r="F15" s="32"/>
      <c r="G15" s="32"/>
      <c r="H15" s="36"/>
      <c r="I15" s="27"/>
      <c r="J15" s="27"/>
    </row>
    <row r="16" spans="2:26" x14ac:dyDescent="0.2">
      <c r="B16" s="27"/>
      <c r="C16" s="27"/>
      <c r="D16" s="38"/>
      <c r="E16" s="29"/>
      <c r="F16" s="29"/>
      <c r="G16" s="29"/>
      <c r="H16" s="36"/>
      <c r="I16" s="27"/>
      <c r="J16" s="27"/>
    </row>
    <row r="17" spans="3:13" x14ac:dyDescent="0.2">
      <c r="G17" s="39" t="s">
        <v>96</v>
      </c>
    </row>
    <row r="18" spans="3:13" ht="39.75" customHeight="1" x14ac:dyDescent="0.2">
      <c r="C18" s="1000" t="s">
        <v>1221</v>
      </c>
      <c r="D18" s="1000"/>
      <c r="E18" s="1000"/>
      <c r="F18" s="1000"/>
      <c r="G18" s="1000"/>
      <c r="H18" s="1000" t="s">
        <v>1220</v>
      </c>
      <c r="I18" s="1000"/>
      <c r="J18" s="1000"/>
      <c r="K18" s="1000"/>
      <c r="L18" s="1000"/>
      <c r="M18" s="1000"/>
    </row>
    <row r="19" spans="3:13" ht="22.5" customHeight="1" x14ac:dyDescent="0.2">
      <c r="C19" s="1003" t="s">
        <v>224</v>
      </c>
      <c r="D19" s="1003" t="s">
        <v>225</v>
      </c>
      <c r="E19" s="1003" t="s">
        <v>226</v>
      </c>
      <c r="F19" s="1003" t="s">
        <v>428</v>
      </c>
      <c r="G19" s="1003" t="s">
        <v>227</v>
      </c>
      <c r="H19" s="1000" t="s">
        <v>1053</v>
      </c>
      <c r="I19" s="1000"/>
      <c r="J19" s="1001" t="s">
        <v>1054</v>
      </c>
      <c r="K19" s="1002"/>
      <c r="L19" s="1001" t="s">
        <v>1055</v>
      </c>
      <c r="M19" s="1002"/>
    </row>
    <row r="20" spans="3:13" x14ac:dyDescent="0.2">
      <c r="C20" s="1003"/>
      <c r="D20" s="1003"/>
      <c r="E20" s="1003"/>
      <c r="F20" s="1003"/>
      <c r="G20" s="1003"/>
      <c r="H20" s="687" t="s">
        <v>198</v>
      </c>
      <c r="I20" s="687" t="s">
        <v>186</v>
      </c>
      <c r="J20" s="687" t="s">
        <v>198</v>
      </c>
      <c r="K20" s="687" t="s">
        <v>186</v>
      </c>
      <c r="L20" s="687" t="s">
        <v>198</v>
      </c>
      <c r="M20" s="687" t="s">
        <v>186</v>
      </c>
    </row>
    <row r="21" spans="3:13" ht="14.25" customHeight="1" x14ac:dyDescent="0.2">
      <c r="C21" s="229">
        <v>1</v>
      </c>
      <c r="D21" s="689"/>
      <c r="E21" s="229"/>
      <c r="F21" s="229"/>
      <c r="G21" s="229"/>
      <c r="H21" s="574"/>
      <c r="I21" s="574"/>
      <c r="J21" s="574"/>
      <c r="K21" s="574"/>
      <c r="L21" s="574"/>
      <c r="M21" s="574"/>
    </row>
    <row r="22" spans="3:13" ht="14.25" customHeight="1" x14ac:dyDescent="0.2">
      <c r="C22" s="63">
        <v>2</v>
      </c>
      <c r="D22" s="63"/>
      <c r="E22" s="63"/>
      <c r="F22" s="63"/>
      <c r="G22" s="63"/>
      <c r="H22" s="110"/>
      <c r="I22" s="110"/>
      <c r="J22" s="110"/>
      <c r="K22" s="110"/>
      <c r="L22" s="110"/>
      <c r="M22" s="110"/>
    </row>
    <row r="23" spans="3:13" ht="14.25" customHeight="1" x14ac:dyDescent="0.2">
      <c r="C23" s="63">
        <v>3</v>
      </c>
      <c r="D23" s="63"/>
      <c r="E23" s="63"/>
      <c r="F23" s="63"/>
      <c r="G23" s="63"/>
      <c r="H23" s="110"/>
      <c r="I23" s="110"/>
      <c r="J23" s="110"/>
      <c r="K23" s="110"/>
      <c r="L23" s="110"/>
      <c r="M23" s="110"/>
    </row>
    <row r="24" spans="3:13" ht="14.25" customHeight="1" x14ac:dyDescent="0.2">
      <c r="C24" s="63">
        <v>4</v>
      </c>
      <c r="D24" s="63"/>
      <c r="E24" s="63"/>
      <c r="F24" s="63"/>
      <c r="G24" s="63"/>
      <c r="H24" s="110"/>
      <c r="I24" s="110"/>
      <c r="J24" s="110"/>
      <c r="K24" s="110"/>
      <c r="L24" s="110"/>
      <c r="M24" s="110"/>
    </row>
    <row r="25" spans="3:13" ht="14.25" customHeight="1" x14ac:dyDescent="0.2">
      <c r="C25" s="63">
        <v>5</v>
      </c>
      <c r="D25" s="63"/>
      <c r="E25" s="63"/>
      <c r="F25" s="63"/>
      <c r="G25" s="63"/>
      <c r="H25" s="110"/>
      <c r="I25" s="110"/>
      <c r="J25" s="110"/>
      <c r="K25" s="110"/>
      <c r="L25" s="110"/>
      <c r="M25" s="110"/>
    </row>
    <row r="26" spans="3:13" ht="14.25" customHeight="1" x14ac:dyDescent="0.2">
      <c r="C26" s="63">
        <v>6</v>
      </c>
      <c r="D26" s="63"/>
      <c r="E26" s="63"/>
      <c r="F26" s="63"/>
      <c r="G26" s="63"/>
      <c r="H26" s="110"/>
      <c r="I26" s="110"/>
      <c r="J26" s="110"/>
      <c r="K26" s="110"/>
      <c r="L26" s="110"/>
      <c r="M26" s="110"/>
    </row>
    <row r="27" spans="3:13" ht="14.25" customHeight="1" x14ac:dyDescent="0.2">
      <c r="C27" s="63">
        <v>7</v>
      </c>
      <c r="D27" s="63"/>
      <c r="E27" s="63"/>
      <c r="F27" s="63"/>
      <c r="G27" s="63"/>
      <c r="H27" s="110"/>
      <c r="I27" s="110"/>
      <c r="J27" s="110"/>
      <c r="K27" s="110"/>
      <c r="L27" s="110"/>
      <c r="M27" s="110"/>
    </row>
    <row r="28" spans="3:13" ht="14.25" customHeight="1" x14ac:dyDescent="0.2">
      <c r="C28" s="63">
        <v>8</v>
      </c>
      <c r="D28" s="63"/>
      <c r="E28" s="63"/>
      <c r="F28" s="63"/>
      <c r="G28" s="63"/>
      <c r="H28" s="110"/>
      <c r="I28" s="110"/>
      <c r="J28" s="110"/>
      <c r="K28" s="110"/>
      <c r="L28" s="110"/>
      <c r="M28" s="110"/>
    </row>
    <row r="29" spans="3:13" ht="14.25" customHeight="1" x14ac:dyDescent="0.2">
      <c r="C29" s="63"/>
      <c r="D29" s="63" t="s">
        <v>184</v>
      </c>
      <c r="E29" s="63">
        <f>SUM(E21:E28)</f>
        <v>0</v>
      </c>
      <c r="F29" s="63">
        <f t="shared" ref="F29:M29" si="0">SUM(F21:F28)</f>
        <v>0</v>
      </c>
      <c r="G29" s="63">
        <f t="shared" si="0"/>
        <v>0</v>
      </c>
      <c r="H29" s="63">
        <f t="shared" si="0"/>
        <v>0</v>
      </c>
      <c r="I29" s="63">
        <f t="shared" si="0"/>
        <v>0</v>
      </c>
      <c r="J29" s="63">
        <f t="shared" si="0"/>
        <v>0</v>
      </c>
      <c r="K29" s="63">
        <f t="shared" si="0"/>
        <v>0</v>
      </c>
      <c r="L29" s="63">
        <f t="shared" si="0"/>
        <v>0</v>
      </c>
      <c r="M29" s="63">
        <f t="shared" si="0"/>
        <v>0</v>
      </c>
    </row>
    <row r="30" spans="3:13" ht="39.75" customHeight="1" x14ac:dyDescent="0.2"/>
    <row r="31" spans="3:13" x14ac:dyDescent="0.2">
      <c r="C31" s="105" t="s">
        <v>1114</v>
      </c>
      <c r="D31" s="105"/>
      <c r="E31" s="105"/>
      <c r="F31" s="105"/>
    </row>
    <row r="32" spans="3:13" x14ac:dyDescent="0.2">
      <c r="C32" s="976" t="s">
        <v>1519</v>
      </c>
      <c r="D32" s="976"/>
      <c r="E32" s="976"/>
      <c r="F32" s="976"/>
    </row>
    <row r="33" spans="3:6" x14ac:dyDescent="0.2">
      <c r="C33" s="976" t="s">
        <v>1486</v>
      </c>
      <c r="D33" s="976"/>
      <c r="E33" s="976"/>
      <c r="F33" s="795"/>
    </row>
    <row r="34" spans="3:6" x14ac:dyDescent="0.2">
      <c r="C34" s="976" t="s">
        <v>1489</v>
      </c>
      <c r="D34" s="976"/>
      <c r="E34" s="976"/>
      <c r="F34" s="795"/>
    </row>
  </sheetData>
  <mergeCells count="13">
    <mergeCell ref="J19:K19"/>
    <mergeCell ref="H18:M18"/>
    <mergeCell ref="L19:M19"/>
    <mergeCell ref="C19:C20"/>
    <mergeCell ref="D19:D20"/>
    <mergeCell ref="E19:E20"/>
    <mergeCell ref="F19:F20"/>
    <mergeCell ref="G19:G20"/>
    <mergeCell ref="C32:F32"/>
    <mergeCell ref="C33:E33"/>
    <mergeCell ref="C34:E34"/>
    <mergeCell ref="C18:G18"/>
    <mergeCell ref="H19:I19"/>
  </mergeCells>
  <dataValidations disablePrompts="1" count="1">
    <dataValidation type="list" allowBlank="1" showInputMessage="1" showErrorMessage="1" sqref="WVU13 WLY13 WCC13 VSG13 VIK13 UYO13 UOS13 UEW13 TVA13 TLE13 TBI13 SRM13 SHQ13 RXU13 RNY13 REC13 QUG13 QKK13 QAO13 PQS13 PGW13 OXA13 ONE13 ODI13 NTM13 NJQ13 MZU13 MPY13 MGC13 LWG13 LMK13 LCO13 KSS13 KIW13 JZA13 JPE13 JFI13 IVM13 ILQ13 IBU13 HRY13 HIC13 GYG13 GOK13 GEO13 FUS13 FKW13 FBA13 ERE13 EHI13 DXM13 DNQ13 DDU13 CTY13 CKC13 CAG13 BQK13 BGO13 AWS13 AMW13 ADA13 TE13 JI13 M13">
      <formula1>"Q1, Q2, Q3, Q4"</formula1>
    </dataValidation>
  </dataValidations>
  <pageMargins left="0.7" right="0.7" top="0.75" bottom="0.75" header="0.3" footer="0.3"/>
  <pageSetup scale="64" orientation="portrait" horizontalDpi="1200" verticalDpi="12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Y73"/>
  <sheetViews>
    <sheetView view="pageBreakPreview" zoomScale="60" zoomScaleNormal="100" workbookViewId="0">
      <selection activeCell="AI35" sqref="AI32:AI35"/>
    </sheetView>
  </sheetViews>
  <sheetFormatPr defaultRowHeight="12.75" x14ac:dyDescent="0.2"/>
  <cols>
    <col min="1" max="1" width="3.85546875" style="8" customWidth="1"/>
    <col min="2" max="2" width="20.28515625" style="8" customWidth="1"/>
    <col min="3" max="3" width="9.7109375" style="85" customWidth="1"/>
    <col min="4" max="4" width="9.140625" style="85"/>
    <col min="5" max="5" width="9.7109375" style="85" customWidth="1"/>
    <col min="6" max="22" width="9.140625" style="85"/>
    <col min="23" max="23" width="12.140625" style="85" customWidth="1"/>
    <col min="24" max="24" width="11.85546875" style="85" customWidth="1"/>
    <col min="25" max="25" width="12.5703125" style="85" customWidth="1"/>
    <col min="26" max="257" width="9.140625" style="8"/>
    <col min="258" max="258" width="20.28515625" style="8" customWidth="1"/>
    <col min="259" max="259" width="9.7109375" style="8" customWidth="1"/>
    <col min="260" max="260" width="9.140625" style="8"/>
    <col min="261" max="261" width="9.7109375" style="8" customWidth="1"/>
    <col min="262" max="278" width="9.140625" style="8"/>
    <col min="279" max="279" width="12.140625" style="8" customWidth="1"/>
    <col min="280" max="280" width="11.85546875" style="8" customWidth="1"/>
    <col min="281" max="281" width="12.5703125" style="8" customWidth="1"/>
    <col min="282" max="513" width="9.140625" style="8"/>
    <col min="514" max="514" width="20.28515625" style="8" customWidth="1"/>
    <col min="515" max="515" width="9.7109375" style="8" customWidth="1"/>
    <col min="516" max="516" width="9.140625" style="8"/>
    <col min="517" max="517" width="9.7109375" style="8" customWidth="1"/>
    <col min="518" max="534" width="9.140625" style="8"/>
    <col min="535" max="535" width="12.140625" style="8" customWidth="1"/>
    <col min="536" max="536" width="11.85546875" style="8" customWidth="1"/>
    <col min="537" max="537" width="12.5703125" style="8" customWidth="1"/>
    <col min="538" max="769" width="9.140625" style="8"/>
    <col min="770" max="770" width="20.28515625" style="8" customWidth="1"/>
    <col min="771" max="771" width="9.7109375" style="8" customWidth="1"/>
    <col min="772" max="772" width="9.140625" style="8"/>
    <col min="773" max="773" width="9.7109375" style="8" customWidth="1"/>
    <col min="774" max="790" width="9.140625" style="8"/>
    <col min="791" max="791" width="12.140625" style="8" customWidth="1"/>
    <col min="792" max="792" width="11.85546875" style="8" customWidth="1"/>
    <col min="793" max="793" width="12.5703125" style="8" customWidth="1"/>
    <col min="794" max="1025" width="9.140625" style="8"/>
    <col min="1026" max="1026" width="20.28515625" style="8" customWidth="1"/>
    <col min="1027" max="1027" width="9.7109375" style="8" customWidth="1"/>
    <col min="1028" max="1028" width="9.140625" style="8"/>
    <col min="1029" max="1029" width="9.7109375" style="8" customWidth="1"/>
    <col min="1030" max="1046" width="9.140625" style="8"/>
    <col min="1047" max="1047" width="12.140625" style="8" customWidth="1"/>
    <col min="1048" max="1048" width="11.85546875" style="8" customWidth="1"/>
    <col min="1049" max="1049" width="12.5703125" style="8" customWidth="1"/>
    <col min="1050" max="1281" width="9.140625" style="8"/>
    <col min="1282" max="1282" width="20.28515625" style="8" customWidth="1"/>
    <col min="1283" max="1283" width="9.7109375" style="8" customWidth="1"/>
    <col min="1284" max="1284" width="9.140625" style="8"/>
    <col min="1285" max="1285" width="9.7109375" style="8" customWidth="1"/>
    <col min="1286" max="1302" width="9.140625" style="8"/>
    <col min="1303" max="1303" width="12.140625" style="8" customWidth="1"/>
    <col min="1304" max="1304" width="11.85546875" style="8" customWidth="1"/>
    <col min="1305" max="1305" width="12.5703125" style="8" customWidth="1"/>
    <col min="1306" max="1537" width="9.140625" style="8"/>
    <col min="1538" max="1538" width="20.28515625" style="8" customWidth="1"/>
    <col min="1539" max="1539" width="9.7109375" style="8" customWidth="1"/>
    <col min="1540" max="1540" width="9.140625" style="8"/>
    <col min="1541" max="1541" width="9.7109375" style="8" customWidth="1"/>
    <col min="1542" max="1558" width="9.140625" style="8"/>
    <col min="1559" max="1559" width="12.140625" style="8" customWidth="1"/>
    <col min="1560" max="1560" width="11.85546875" style="8" customWidth="1"/>
    <col min="1561" max="1561" width="12.5703125" style="8" customWidth="1"/>
    <col min="1562" max="1793" width="9.140625" style="8"/>
    <col min="1794" max="1794" width="20.28515625" style="8" customWidth="1"/>
    <col min="1795" max="1795" width="9.7109375" style="8" customWidth="1"/>
    <col min="1796" max="1796" width="9.140625" style="8"/>
    <col min="1797" max="1797" width="9.7109375" style="8" customWidth="1"/>
    <col min="1798" max="1814" width="9.140625" style="8"/>
    <col min="1815" max="1815" width="12.140625" style="8" customWidth="1"/>
    <col min="1816" max="1816" width="11.85546875" style="8" customWidth="1"/>
    <col min="1817" max="1817" width="12.5703125" style="8" customWidth="1"/>
    <col min="1818" max="2049" width="9.140625" style="8"/>
    <col min="2050" max="2050" width="20.28515625" style="8" customWidth="1"/>
    <col min="2051" max="2051" width="9.7109375" style="8" customWidth="1"/>
    <col min="2052" max="2052" width="9.140625" style="8"/>
    <col min="2053" max="2053" width="9.7109375" style="8" customWidth="1"/>
    <col min="2054" max="2070" width="9.140625" style="8"/>
    <col min="2071" max="2071" width="12.140625" style="8" customWidth="1"/>
    <col min="2072" max="2072" width="11.85546875" style="8" customWidth="1"/>
    <col min="2073" max="2073" width="12.5703125" style="8" customWidth="1"/>
    <col min="2074" max="2305" width="9.140625" style="8"/>
    <col min="2306" max="2306" width="20.28515625" style="8" customWidth="1"/>
    <col min="2307" max="2307" width="9.7109375" style="8" customWidth="1"/>
    <col min="2308" max="2308" width="9.140625" style="8"/>
    <col min="2309" max="2309" width="9.7109375" style="8" customWidth="1"/>
    <col min="2310" max="2326" width="9.140625" style="8"/>
    <col min="2327" max="2327" width="12.140625" style="8" customWidth="1"/>
    <col min="2328" max="2328" width="11.85546875" style="8" customWidth="1"/>
    <col min="2329" max="2329" width="12.5703125" style="8" customWidth="1"/>
    <col min="2330" max="2561" width="9.140625" style="8"/>
    <col min="2562" max="2562" width="20.28515625" style="8" customWidth="1"/>
    <col min="2563" max="2563" width="9.7109375" style="8" customWidth="1"/>
    <col min="2564" max="2564" width="9.140625" style="8"/>
    <col min="2565" max="2565" width="9.7109375" style="8" customWidth="1"/>
    <col min="2566" max="2582" width="9.140625" style="8"/>
    <col min="2583" max="2583" width="12.140625" style="8" customWidth="1"/>
    <col min="2584" max="2584" width="11.85546875" style="8" customWidth="1"/>
    <col min="2585" max="2585" width="12.5703125" style="8" customWidth="1"/>
    <col min="2586" max="2817" width="9.140625" style="8"/>
    <col min="2818" max="2818" width="20.28515625" style="8" customWidth="1"/>
    <col min="2819" max="2819" width="9.7109375" style="8" customWidth="1"/>
    <col min="2820" max="2820" width="9.140625" style="8"/>
    <col min="2821" max="2821" width="9.7109375" style="8" customWidth="1"/>
    <col min="2822" max="2838" width="9.140625" style="8"/>
    <col min="2839" max="2839" width="12.140625" style="8" customWidth="1"/>
    <col min="2840" max="2840" width="11.85546875" style="8" customWidth="1"/>
    <col min="2841" max="2841" width="12.5703125" style="8" customWidth="1"/>
    <col min="2842" max="3073" width="9.140625" style="8"/>
    <col min="3074" max="3074" width="20.28515625" style="8" customWidth="1"/>
    <col min="3075" max="3075" width="9.7109375" style="8" customWidth="1"/>
    <col min="3076" max="3076" width="9.140625" style="8"/>
    <col min="3077" max="3077" width="9.7109375" style="8" customWidth="1"/>
    <col min="3078" max="3094" width="9.140625" style="8"/>
    <col min="3095" max="3095" width="12.140625" style="8" customWidth="1"/>
    <col min="3096" max="3096" width="11.85546875" style="8" customWidth="1"/>
    <col min="3097" max="3097" width="12.5703125" style="8" customWidth="1"/>
    <col min="3098" max="3329" width="9.140625" style="8"/>
    <col min="3330" max="3330" width="20.28515625" style="8" customWidth="1"/>
    <col min="3331" max="3331" width="9.7109375" style="8" customWidth="1"/>
    <col min="3332" max="3332" width="9.140625" style="8"/>
    <col min="3333" max="3333" width="9.7109375" style="8" customWidth="1"/>
    <col min="3334" max="3350" width="9.140625" style="8"/>
    <col min="3351" max="3351" width="12.140625" style="8" customWidth="1"/>
    <col min="3352" max="3352" width="11.85546875" style="8" customWidth="1"/>
    <col min="3353" max="3353" width="12.5703125" style="8" customWidth="1"/>
    <col min="3354" max="3585" width="9.140625" style="8"/>
    <col min="3586" max="3586" width="20.28515625" style="8" customWidth="1"/>
    <col min="3587" max="3587" width="9.7109375" style="8" customWidth="1"/>
    <col min="3588" max="3588" width="9.140625" style="8"/>
    <col min="3589" max="3589" width="9.7109375" style="8" customWidth="1"/>
    <col min="3590" max="3606" width="9.140625" style="8"/>
    <col min="3607" max="3607" width="12.140625" style="8" customWidth="1"/>
    <col min="3608" max="3608" width="11.85546875" style="8" customWidth="1"/>
    <col min="3609" max="3609" width="12.5703125" style="8" customWidth="1"/>
    <col min="3610" max="3841" width="9.140625" style="8"/>
    <col min="3842" max="3842" width="20.28515625" style="8" customWidth="1"/>
    <col min="3843" max="3843" width="9.7109375" style="8" customWidth="1"/>
    <col min="3844" max="3844" width="9.140625" style="8"/>
    <col min="3845" max="3845" width="9.7109375" style="8" customWidth="1"/>
    <col min="3846" max="3862" width="9.140625" style="8"/>
    <col min="3863" max="3863" width="12.140625" style="8" customWidth="1"/>
    <col min="3864" max="3864" width="11.85546875" style="8" customWidth="1"/>
    <col min="3865" max="3865" width="12.5703125" style="8" customWidth="1"/>
    <col min="3866" max="4097" width="9.140625" style="8"/>
    <col min="4098" max="4098" width="20.28515625" style="8" customWidth="1"/>
    <col min="4099" max="4099" width="9.7109375" style="8" customWidth="1"/>
    <col min="4100" max="4100" width="9.140625" style="8"/>
    <col min="4101" max="4101" width="9.7109375" style="8" customWidth="1"/>
    <col min="4102" max="4118" width="9.140625" style="8"/>
    <col min="4119" max="4119" width="12.140625" style="8" customWidth="1"/>
    <col min="4120" max="4120" width="11.85546875" style="8" customWidth="1"/>
    <col min="4121" max="4121" width="12.5703125" style="8" customWidth="1"/>
    <col min="4122" max="4353" width="9.140625" style="8"/>
    <col min="4354" max="4354" width="20.28515625" style="8" customWidth="1"/>
    <col min="4355" max="4355" width="9.7109375" style="8" customWidth="1"/>
    <col min="4356" max="4356" width="9.140625" style="8"/>
    <col min="4357" max="4357" width="9.7109375" style="8" customWidth="1"/>
    <col min="4358" max="4374" width="9.140625" style="8"/>
    <col min="4375" max="4375" width="12.140625" style="8" customWidth="1"/>
    <col min="4376" max="4376" width="11.85546875" style="8" customWidth="1"/>
    <col min="4377" max="4377" width="12.5703125" style="8" customWidth="1"/>
    <col min="4378" max="4609" width="9.140625" style="8"/>
    <col min="4610" max="4610" width="20.28515625" style="8" customWidth="1"/>
    <col min="4611" max="4611" width="9.7109375" style="8" customWidth="1"/>
    <col min="4612" max="4612" width="9.140625" style="8"/>
    <col min="4613" max="4613" width="9.7109375" style="8" customWidth="1"/>
    <col min="4614" max="4630" width="9.140625" style="8"/>
    <col min="4631" max="4631" width="12.140625" style="8" customWidth="1"/>
    <col min="4632" max="4632" width="11.85546875" style="8" customWidth="1"/>
    <col min="4633" max="4633" width="12.5703125" style="8" customWidth="1"/>
    <col min="4634" max="4865" width="9.140625" style="8"/>
    <col min="4866" max="4866" width="20.28515625" style="8" customWidth="1"/>
    <col min="4867" max="4867" width="9.7109375" style="8" customWidth="1"/>
    <col min="4868" max="4868" width="9.140625" style="8"/>
    <col min="4869" max="4869" width="9.7109375" style="8" customWidth="1"/>
    <col min="4870" max="4886" width="9.140625" style="8"/>
    <col min="4887" max="4887" width="12.140625" style="8" customWidth="1"/>
    <col min="4888" max="4888" width="11.85546875" style="8" customWidth="1"/>
    <col min="4889" max="4889" width="12.5703125" style="8" customWidth="1"/>
    <col min="4890" max="5121" width="9.140625" style="8"/>
    <col min="5122" max="5122" width="20.28515625" style="8" customWidth="1"/>
    <col min="5123" max="5123" width="9.7109375" style="8" customWidth="1"/>
    <col min="5124" max="5124" width="9.140625" style="8"/>
    <col min="5125" max="5125" width="9.7109375" style="8" customWidth="1"/>
    <col min="5126" max="5142" width="9.140625" style="8"/>
    <col min="5143" max="5143" width="12.140625" style="8" customWidth="1"/>
    <col min="5144" max="5144" width="11.85546875" style="8" customWidth="1"/>
    <col min="5145" max="5145" width="12.5703125" style="8" customWidth="1"/>
    <col min="5146" max="5377" width="9.140625" style="8"/>
    <col min="5378" max="5378" width="20.28515625" style="8" customWidth="1"/>
    <col min="5379" max="5379" width="9.7109375" style="8" customWidth="1"/>
    <col min="5380" max="5380" width="9.140625" style="8"/>
    <col min="5381" max="5381" width="9.7109375" style="8" customWidth="1"/>
    <col min="5382" max="5398" width="9.140625" style="8"/>
    <col min="5399" max="5399" width="12.140625" style="8" customWidth="1"/>
    <col min="5400" max="5400" width="11.85546875" style="8" customWidth="1"/>
    <col min="5401" max="5401" width="12.5703125" style="8" customWidth="1"/>
    <col min="5402" max="5633" width="9.140625" style="8"/>
    <col min="5634" max="5634" width="20.28515625" style="8" customWidth="1"/>
    <col min="5635" max="5635" width="9.7109375" style="8" customWidth="1"/>
    <col min="5636" max="5636" width="9.140625" style="8"/>
    <col min="5637" max="5637" width="9.7109375" style="8" customWidth="1"/>
    <col min="5638" max="5654" width="9.140625" style="8"/>
    <col min="5655" max="5655" width="12.140625" style="8" customWidth="1"/>
    <col min="5656" max="5656" width="11.85546875" style="8" customWidth="1"/>
    <col min="5657" max="5657" width="12.5703125" style="8" customWidth="1"/>
    <col min="5658" max="5889" width="9.140625" style="8"/>
    <col min="5890" max="5890" width="20.28515625" style="8" customWidth="1"/>
    <col min="5891" max="5891" width="9.7109375" style="8" customWidth="1"/>
    <col min="5892" max="5892" width="9.140625" style="8"/>
    <col min="5893" max="5893" width="9.7109375" style="8" customWidth="1"/>
    <col min="5894" max="5910" width="9.140625" style="8"/>
    <col min="5911" max="5911" width="12.140625" style="8" customWidth="1"/>
    <col min="5912" max="5912" width="11.85546875" style="8" customWidth="1"/>
    <col min="5913" max="5913" width="12.5703125" style="8" customWidth="1"/>
    <col min="5914" max="6145" width="9.140625" style="8"/>
    <col min="6146" max="6146" width="20.28515625" style="8" customWidth="1"/>
    <col min="6147" max="6147" width="9.7109375" style="8" customWidth="1"/>
    <col min="6148" max="6148" width="9.140625" style="8"/>
    <col min="6149" max="6149" width="9.7109375" style="8" customWidth="1"/>
    <col min="6150" max="6166" width="9.140625" style="8"/>
    <col min="6167" max="6167" width="12.140625" style="8" customWidth="1"/>
    <col min="6168" max="6168" width="11.85546875" style="8" customWidth="1"/>
    <col min="6169" max="6169" width="12.5703125" style="8" customWidth="1"/>
    <col min="6170" max="6401" width="9.140625" style="8"/>
    <col min="6402" max="6402" width="20.28515625" style="8" customWidth="1"/>
    <col min="6403" max="6403" width="9.7109375" style="8" customWidth="1"/>
    <col min="6404" max="6404" width="9.140625" style="8"/>
    <col min="6405" max="6405" width="9.7109375" style="8" customWidth="1"/>
    <col min="6406" max="6422" width="9.140625" style="8"/>
    <col min="6423" max="6423" width="12.140625" style="8" customWidth="1"/>
    <col min="6424" max="6424" width="11.85546875" style="8" customWidth="1"/>
    <col min="6425" max="6425" width="12.5703125" style="8" customWidth="1"/>
    <col min="6426" max="6657" width="9.140625" style="8"/>
    <col min="6658" max="6658" width="20.28515625" style="8" customWidth="1"/>
    <col min="6659" max="6659" width="9.7109375" style="8" customWidth="1"/>
    <col min="6660" max="6660" width="9.140625" style="8"/>
    <col min="6661" max="6661" width="9.7109375" style="8" customWidth="1"/>
    <col min="6662" max="6678" width="9.140625" style="8"/>
    <col min="6679" max="6679" width="12.140625" style="8" customWidth="1"/>
    <col min="6680" max="6680" width="11.85546875" style="8" customWidth="1"/>
    <col min="6681" max="6681" width="12.5703125" style="8" customWidth="1"/>
    <col min="6682" max="6913" width="9.140625" style="8"/>
    <col min="6914" max="6914" width="20.28515625" style="8" customWidth="1"/>
    <col min="6915" max="6915" width="9.7109375" style="8" customWidth="1"/>
    <col min="6916" max="6916" width="9.140625" style="8"/>
    <col min="6917" max="6917" width="9.7109375" style="8" customWidth="1"/>
    <col min="6918" max="6934" width="9.140625" style="8"/>
    <col min="6935" max="6935" width="12.140625" style="8" customWidth="1"/>
    <col min="6936" max="6936" width="11.85546875" style="8" customWidth="1"/>
    <col min="6937" max="6937" width="12.5703125" style="8" customWidth="1"/>
    <col min="6938" max="7169" width="9.140625" style="8"/>
    <col min="7170" max="7170" width="20.28515625" style="8" customWidth="1"/>
    <col min="7171" max="7171" width="9.7109375" style="8" customWidth="1"/>
    <col min="7172" max="7172" width="9.140625" style="8"/>
    <col min="7173" max="7173" width="9.7109375" style="8" customWidth="1"/>
    <col min="7174" max="7190" width="9.140625" style="8"/>
    <col min="7191" max="7191" width="12.140625" style="8" customWidth="1"/>
    <col min="7192" max="7192" width="11.85546875" style="8" customWidth="1"/>
    <col min="7193" max="7193" width="12.5703125" style="8" customWidth="1"/>
    <col min="7194" max="7425" width="9.140625" style="8"/>
    <col min="7426" max="7426" width="20.28515625" style="8" customWidth="1"/>
    <col min="7427" max="7427" width="9.7109375" style="8" customWidth="1"/>
    <col min="7428" max="7428" width="9.140625" style="8"/>
    <col min="7429" max="7429" width="9.7109375" style="8" customWidth="1"/>
    <col min="7430" max="7446" width="9.140625" style="8"/>
    <col min="7447" max="7447" width="12.140625" style="8" customWidth="1"/>
    <col min="7448" max="7448" width="11.85546875" style="8" customWidth="1"/>
    <col min="7449" max="7449" width="12.5703125" style="8" customWidth="1"/>
    <col min="7450" max="7681" width="9.140625" style="8"/>
    <col min="7682" max="7682" width="20.28515625" style="8" customWidth="1"/>
    <col min="7683" max="7683" width="9.7109375" style="8" customWidth="1"/>
    <col min="7684" max="7684" width="9.140625" style="8"/>
    <col min="7685" max="7685" width="9.7109375" style="8" customWidth="1"/>
    <col min="7686" max="7702" width="9.140625" style="8"/>
    <col min="7703" max="7703" width="12.140625" style="8" customWidth="1"/>
    <col min="7704" max="7704" width="11.85546875" style="8" customWidth="1"/>
    <col min="7705" max="7705" width="12.5703125" style="8" customWidth="1"/>
    <col min="7706" max="7937" width="9.140625" style="8"/>
    <col min="7938" max="7938" width="20.28515625" style="8" customWidth="1"/>
    <col min="7939" max="7939" width="9.7109375" style="8" customWidth="1"/>
    <col min="7940" max="7940" width="9.140625" style="8"/>
    <col min="7941" max="7941" width="9.7109375" style="8" customWidth="1"/>
    <col min="7942" max="7958" width="9.140625" style="8"/>
    <col min="7959" max="7959" width="12.140625" style="8" customWidth="1"/>
    <col min="7960" max="7960" width="11.85546875" style="8" customWidth="1"/>
    <col min="7961" max="7961" width="12.5703125" style="8" customWidth="1"/>
    <col min="7962" max="8193" width="9.140625" style="8"/>
    <col min="8194" max="8194" width="20.28515625" style="8" customWidth="1"/>
    <col min="8195" max="8195" width="9.7109375" style="8" customWidth="1"/>
    <col min="8196" max="8196" width="9.140625" style="8"/>
    <col min="8197" max="8197" width="9.7109375" style="8" customWidth="1"/>
    <col min="8198" max="8214" width="9.140625" style="8"/>
    <col min="8215" max="8215" width="12.140625" style="8" customWidth="1"/>
    <col min="8216" max="8216" width="11.85546875" style="8" customWidth="1"/>
    <col min="8217" max="8217" width="12.5703125" style="8" customWidth="1"/>
    <col min="8218" max="8449" width="9.140625" style="8"/>
    <col min="8450" max="8450" width="20.28515625" style="8" customWidth="1"/>
    <col min="8451" max="8451" width="9.7109375" style="8" customWidth="1"/>
    <col min="8452" max="8452" width="9.140625" style="8"/>
    <col min="8453" max="8453" width="9.7109375" style="8" customWidth="1"/>
    <col min="8454" max="8470" width="9.140625" style="8"/>
    <col min="8471" max="8471" width="12.140625" style="8" customWidth="1"/>
    <col min="8472" max="8472" width="11.85546875" style="8" customWidth="1"/>
    <col min="8473" max="8473" width="12.5703125" style="8" customWidth="1"/>
    <col min="8474" max="8705" width="9.140625" style="8"/>
    <col min="8706" max="8706" width="20.28515625" style="8" customWidth="1"/>
    <col min="8707" max="8707" width="9.7109375" style="8" customWidth="1"/>
    <col min="8708" max="8708" width="9.140625" style="8"/>
    <col min="8709" max="8709" width="9.7109375" style="8" customWidth="1"/>
    <col min="8710" max="8726" width="9.140625" style="8"/>
    <col min="8727" max="8727" width="12.140625" style="8" customWidth="1"/>
    <col min="8728" max="8728" width="11.85546875" style="8" customWidth="1"/>
    <col min="8729" max="8729" width="12.5703125" style="8" customWidth="1"/>
    <col min="8730" max="8961" width="9.140625" style="8"/>
    <col min="8962" max="8962" width="20.28515625" style="8" customWidth="1"/>
    <col min="8963" max="8963" width="9.7109375" style="8" customWidth="1"/>
    <col min="8964" max="8964" width="9.140625" style="8"/>
    <col min="8965" max="8965" width="9.7109375" style="8" customWidth="1"/>
    <col min="8966" max="8982" width="9.140625" style="8"/>
    <col min="8983" max="8983" width="12.140625" style="8" customWidth="1"/>
    <col min="8984" max="8984" width="11.85546875" style="8" customWidth="1"/>
    <col min="8985" max="8985" width="12.5703125" style="8" customWidth="1"/>
    <col min="8986" max="9217" width="9.140625" style="8"/>
    <col min="9218" max="9218" width="20.28515625" style="8" customWidth="1"/>
    <col min="9219" max="9219" width="9.7109375" style="8" customWidth="1"/>
    <col min="9220" max="9220" width="9.140625" style="8"/>
    <col min="9221" max="9221" width="9.7109375" style="8" customWidth="1"/>
    <col min="9222" max="9238" width="9.140625" style="8"/>
    <col min="9239" max="9239" width="12.140625" style="8" customWidth="1"/>
    <col min="9240" max="9240" width="11.85546875" style="8" customWidth="1"/>
    <col min="9241" max="9241" width="12.5703125" style="8" customWidth="1"/>
    <col min="9242" max="9473" width="9.140625" style="8"/>
    <col min="9474" max="9474" width="20.28515625" style="8" customWidth="1"/>
    <col min="9475" max="9475" width="9.7109375" style="8" customWidth="1"/>
    <col min="9476" max="9476" width="9.140625" style="8"/>
    <col min="9477" max="9477" width="9.7109375" style="8" customWidth="1"/>
    <col min="9478" max="9494" width="9.140625" style="8"/>
    <col min="9495" max="9495" width="12.140625" style="8" customWidth="1"/>
    <col min="9496" max="9496" width="11.85546875" style="8" customWidth="1"/>
    <col min="9497" max="9497" width="12.5703125" style="8" customWidth="1"/>
    <col min="9498" max="9729" width="9.140625" style="8"/>
    <col min="9730" max="9730" width="20.28515625" style="8" customWidth="1"/>
    <col min="9731" max="9731" width="9.7109375" style="8" customWidth="1"/>
    <col min="9732" max="9732" width="9.140625" style="8"/>
    <col min="9733" max="9733" width="9.7109375" style="8" customWidth="1"/>
    <col min="9734" max="9750" width="9.140625" style="8"/>
    <col min="9751" max="9751" width="12.140625" style="8" customWidth="1"/>
    <col min="9752" max="9752" width="11.85546875" style="8" customWidth="1"/>
    <col min="9753" max="9753" width="12.5703125" style="8" customWidth="1"/>
    <col min="9754" max="9985" width="9.140625" style="8"/>
    <col min="9986" max="9986" width="20.28515625" style="8" customWidth="1"/>
    <col min="9987" max="9987" width="9.7109375" style="8" customWidth="1"/>
    <col min="9988" max="9988" width="9.140625" style="8"/>
    <col min="9989" max="9989" width="9.7109375" style="8" customWidth="1"/>
    <col min="9990" max="10006" width="9.140625" style="8"/>
    <col min="10007" max="10007" width="12.140625" style="8" customWidth="1"/>
    <col min="10008" max="10008" width="11.85546875" style="8" customWidth="1"/>
    <col min="10009" max="10009" width="12.5703125" style="8" customWidth="1"/>
    <col min="10010" max="10241" width="9.140625" style="8"/>
    <col min="10242" max="10242" width="20.28515625" style="8" customWidth="1"/>
    <col min="10243" max="10243" width="9.7109375" style="8" customWidth="1"/>
    <col min="10244" max="10244" width="9.140625" style="8"/>
    <col min="10245" max="10245" width="9.7109375" style="8" customWidth="1"/>
    <col min="10246" max="10262" width="9.140625" style="8"/>
    <col min="10263" max="10263" width="12.140625" style="8" customWidth="1"/>
    <col min="10264" max="10264" width="11.85546875" style="8" customWidth="1"/>
    <col min="10265" max="10265" width="12.5703125" style="8" customWidth="1"/>
    <col min="10266" max="10497" width="9.140625" style="8"/>
    <col min="10498" max="10498" width="20.28515625" style="8" customWidth="1"/>
    <col min="10499" max="10499" width="9.7109375" style="8" customWidth="1"/>
    <col min="10500" max="10500" width="9.140625" style="8"/>
    <col min="10501" max="10501" width="9.7109375" style="8" customWidth="1"/>
    <col min="10502" max="10518" width="9.140625" style="8"/>
    <col min="10519" max="10519" width="12.140625" style="8" customWidth="1"/>
    <col min="10520" max="10520" width="11.85546875" style="8" customWidth="1"/>
    <col min="10521" max="10521" width="12.5703125" style="8" customWidth="1"/>
    <col min="10522" max="10753" width="9.140625" style="8"/>
    <col min="10754" max="10754" width="20.28515625" style="8" customWidth="1"/>
    <col min="10755" max="10755" width="9.7109375" style="8" customWidth="1"/>
    <col min="10756" max="10756" width="9.140625" style="8"/>
    <col min="10757" max="10757" width="9.7109375" style="8" customWidth="1"/>
    <col min="10758" max="10774" width="9.140625" style="8"/>
    <col min="10775" max="10775" width="12.140625" style="8" customWidth="1"/>
    <col min="10776" max="10776" width="11.85546875" style="8" customWidth="1"/>
    <col min="10777" max="10777" width="12.5703125" style="8" customWidth="1"/>
    <col min="10778" max="11009" width="9.140625" style="8"/>
    <col min="11010" max="11010" width="20.28515625" style="8" customWidth="1"/>
    <col min="11011" max="11011" width="9.7109375" style="8" customWidth="1"/>
    <col min="11012" max="11012" width="9.140625" style="8"/>
    <col min="11013" max="11013" width="9.7109375" style="8" customWidth="1"/>
    <col min="11014" max="11030" width="9.140625" style="8"/>
    <col min="11031" max="11031" width="12.140625" style="8" customWidth="1"/>
    <col min="11032" max="11032" width="11.85546875" style="8" customWidth="1"/>
    <col min="11033" max="11033" width="12.5703125" style="8" customWidth="1"/>
    <col min="11034" max="11265" width="9.140625" style="8"/>
    <col min="11266" max="11266" width="20.28515625" style="8" customWidth="1"/>
    <col min="11267" max="11267" width="9.7109375" style="8" customWidth="1"/>
    <col min="11268" max="11268" width="9.140625" style="8"/>
    <col min="11269" max="11269" width="9.7109375" style="8" customWidth="1"/>
    <col min="11270" max="11286" width="9.140625" style="8"/>
    <col min="11287" max="11287" width="12.140625" style="8" customWidth="1"/>
    <col min="11288" max="11288" width="11.85546875" style="8" customWidth="1"/>
    <col min="11289" max="11289" width="12.5703125" style="8" customWidth="1"/>
    <col min="11290" max="11521" width="9.140625" style="8"/>
    <col min="11522" max="11522" width="20.28515625" style="8" customWidth="1"/>
    <col min="11523" max="11523" width="9.7109375" style="8" customWidth="1"/>
    <col min="11524" max="11524" width="9.140625" style="8"/>
    <col min="11525" max="11525" width="9.7109375" style="8" customWidth="1"/>
    <col min="11526" max="11542" width="9.140625" style="8"/>
    <col min="11543" max="11543" width="12.140625" style="8" customWidth="1"/>
    <col min="11544" max="11544" width="11.85546875" style="8" customWidth="1"/>
    <col min="11545" max="11545" width="12.5703125" style="8" customWidth="1"/>
    <col min="11546" max="11777" width="9.140625" style="8"/>
    <col min="11778" max="11778" width="20.28515625" style="8" customWidth="1"/>
    <col min="11779" max="11779" width="9.7109375" style="8" customWidth="1"/>
    <col min="11780" max="11780" width="9.140625" style="8"/>
    <col min="11781" max="11781" width="9.7109375" style="8" customWidth="1"/>
    <col min="11782" max="11798" width="9.140625" style="8"/>
    <col min="11799" max="11799" width="12.140625" style="8" customWidth="1"/>
    <col min="11800" max="11800" width="11.85546875" style="8" customWidth="1"/>
    <col min="11801" max="11801" width="12.5703125" style="8" customWidth="1"/>
    <col min="11802" max="12033" width="9.140625" style="8"/>
    <col min="12034" max="12034" width="20.28515625" style="8" customWidth="1"/>
    <col min="12035" max="12035" width="9.7109375" style="8" customWidth="1"/>
    <col min="12036" max="12036" width="9.140625" style="8"/>
    <col min="12037" max="12037" width="9.7109375" style="8" customWidth="1"/>
    <col min="12038" max="12054" width="9.140625" style="8"/>
    <col min="12055" max="12055" width="12.140625" style="8" customWidth="1"/>
    <col min="12056" max="12056" width="11.85546875" style="8" customWidth="1"/>
    <col min="12057" max="12057" width="12.5703125" style="8" customWidth="1"/>
    <col min="12058" max="12289" width="9.140625" style="8"/>
    <col min="12290" max="12290" width="20.28515625" style="8" customWidth="1"/>
    <col min="12291" max="12291" width="9.7109375" style="8" customWidth="1"/>
    <col min="12292" max="12292" width="9.140625" style="8"/>
    <col min="12293" max="12293" width="9.7109375" style="8" customWidth="1"/>
    <col min="12294" max="12310" width="9.140625" style="8"/>
    <col min="12311" max="12311" width="12.140625" style="8" customWidth="1"/>
    <col min="12312" max="12312" width="11.85546875" style="8" customWidth="1"/>
    <col min="12313" max="12313" width="12.5703125" style="8" customWidth="1"/>
    <col min="12314" max="12545" width="9.140625" style="8"/>
    <col min="12546" max="12546" width="20.28515625" style="8" customWidth="1"/>
    <col min="12547" max="12547" width="9.7109375" style="8" customWidth="1"/>
    <col min="12548" max="12548" width="9.140625" style="8"/>
    <col min="12549" max="12549" width="9.7109375" style="8" customWidth="1"/>
    <col min="12550" max="12566" width="9.140625" style="8"/>
    <col min="12567" max="12567" width="12.140625" style="8" customWidth="1"/>
    <col min="12568" max="12568" width="11.85546875" style="8" customWidth="1"/>
    <col min="12569" max="12569" width="12.5703125" style="8" customWidth="1"/>
    <col min="12570" max="12801" width="9.140625" style="8"/>
    <col min="12802" max="12802" width="20.28515625" style="8" customWidth="1"/>
    <col min="12803" max="12803" width="9.7109375" style="8" customWidth="1"/>
    <col min="12804" max="12804" width="9.140625" style="8"/>
    <col min="12805" max="12805" width="9.7109375" style="8" customWidth="1"/>
    <col min="12806" max="12822" width="9.140625" style="8"/>
    <col min="12823" max="12823" width="12.140625" style="8" customWidth="1"/>
    <col min="12824" max="12824" width="11.85546875" style="8" customWidth="1"/>
    <col min="12825" max="12825" width="12.5703125" style="8" customWidth="1"/>
    <col min="12826" max="13057" width="9.140625" style="8"/>
    <col min="13058" max="13058" width="20.28515625" style="8" customWidth="1"/>
    <col min="13059" max="13059" width="9.7109375" style="8" customWidth="1"/>
    <col min="13060" max="13060" width="9.140625" style="8"/>
    <col min="13061" max="13061" width="9.7109375" style="8" customWidth="1"/>
    <col min="13062" max="13078" width="9.140625" style="8"/>
    <col min="13079" max="13079" width="12.140625" style="8" customWidth="1"/>
    <col min="13080" max="13080" width="11.85546875" style="8" customWidth="1"/>
    <col min="13081" max="13081" width="12.5703125" style="8" customWidth="1"/>
    <col min="13082" max="13313" width="9.140625" style="8"/>
    <col min="13314" max="13314" width="20.28515625" style="8" customWidth="1"/>
    <col min="13315" max="13315" width="9.7109375" style="8" customWidth="1"/>
    <col min="13316" max="13316" width="9.140625" style="8"/>
    <col min="13317" max="13317" width="9.7109375" style="8" customWidth="1"/>
    <col min="13318" max="13334" width="9.140625" style="8"/>
    <col min="13335" max="13335" width="12.140625" style="8" customWidth="1"/>
    <col min="13336" max="13336" width="11.85546875" style="8" customWidth="1"/>
    <col min="13337" max="13337" width="12.5703125" style="8" customWidth="1"/>
    <col min="13338" max="13569" width="9.140625" style="8"/>
    <col min="13570" max="13570" width="20.28515625" style="8" customWidth="1"/>
    <col min="13571" max="13571" width="9.7109375" style="8" customWidth="1"/>
    <col min="13572" max="13572" width="9.140625" style="8"/>
    <col min="13573" max="13573" width="9.7109375" style="8" customWidth="1"/>
    <col min="13574" max="13590" width="9.140625" style="8"/>
    <col min="13591" max="13591" width="12.140625" style="8" customWidth="1"/>
    <col min="13592" max="13592" width="11.85546875" style="8" customWidth="1"/>
    <col min="13593" max="13593" width="12.5703125" style="8" customWidth="1"/>
    <col min="13594" max="13825" width="9.140625" style="8"/>
    <col min="13826" max="13826" width="20.28515625" style="8" customWidth="1"/>
    <col min="13827" max="13827" width="9.7109375" style="8" customWidth="1"/>
    <col min="13828" max="13828" width="9.140625" style="8"/>
    <col min="13829" max="13829" width="9.7109375" style="8" customWidth="1"/>
    <col min="13830" max="13846" width="9.140625" style="8"/>
    <col min="13847" max="13847" width="12.140625" style="8" customWidth="1"/>
    <col min="13848" max="13848" width="11.85546875" style="8" customWidth="1"/>
    <col min="13849" max="13849" width="12.5703125" style="8" customWidth="1"/>
    <col min="13850" max="14081" width="9.140625" style="8"/>
    <col min="14082" max="14082" width="20.28515625" style="8" customWidth="1"/>
    <col min="14083" max="14083" width="9.7109375" style="8" customWidth="1"/>
    <col min="14084" max="14084" width="9.140625" style="8"/>
    <col min="14085" max="14085" width="9.7109375" style="8" customWidth="1"/>
    <col min="14086" max="14102" width="9.140625" style="8"/>
    <col min="14103" max="14103" width="12.140625" style="8" customWidth="1"/>
    <col min="14104" max="14104" width="11.85546875" style="8" customWidth="1"/>
    <col min="14105" max="14105" width="12.5703125" style="8" customWidth="1"/>
    <col min="14106" max="14337" width="9.140625" style="8"/>
    <col min="14338" max="14338" width="20.28515625" style="8" customWidth="1"/>
    <col min="14339" max="14339" width="9.7109375" style="8" customWidth="1"/>
    <col min="14340" max="14340" width="9.140625" style="8"/>
    <col min="14341" max="14341" width="9.7109375" style="8" customWidth="1"/>
    <col min="14342" max="14358" width="9.140625" style="8"/>
    <col min="14359" max="14359" width="12.140625" style="8" customWidth="1"/>
    <col min="14360" max="14360" width="11.85546875" style="8" customWidth="1"/>
    <col min="14361" max="14361" width="12.5703125" style="8" customWidth="1"/>
    <col min="14362" max="14593" width="9.140625" style="8"/>
    <col min="14594" max="14594" width="20.28515625" style="8" customWidth="1"/>
    <col min="14595" max="14595" width="9.7109375" style="8" customWidth="1"/>
    <col min="14596" max="14596" width="9.140625" style="8"/>
    <col min="14597" max="14597" width="9.7109375" style="8" customWidth="1"/>
    <col min="14598" max="14614" width="9.140625" style="8"/>
    <col min="14615" max="14615" width="12.140625" style="8" customWidth="1"/>
    <col min="14616" max="14616" width="11.85546875" style="8" customWidth="1"/>
    <col min="14617" max="14617" width="12.5703125" style="8" customWidth="1"/>
    <col min="14618" max="14849" width="9.140625" style="8"/>
    <col min="14850" max="14850" width="20.28515625" style="8" customWidth="1"/>
    <col min="14851" max="14851" width="9.7109375" style="8" customWidth="1"/>
    <col min="14852" max="14852" width="9.140625" style="8"/>
    <col min="14853" max="14853" width="9.7109375" style="8" customWidth="1"/>
    <col min="14854" max="14870" width="9.140625" style="8"/>
    <col min="14871" max="14871" width="12.140625" style="8" customWidth="1"/>
    <col min="14872" max="14872" width="11.85546875" style="8" customWidth="1"/>
    <col min="14873" max="14873" width="12.5703125" style="8" customWidth="1"/>
    <col min="14874" max="15105" width="9.140625" style="8"/>
    <col min="15106" max="15106" width="20.28515625" style="8" customWidth="1"/>
    <col min="15107" max="15107" width="9.7109375" style="8" customWidth="1"/>
    <col min="15108" max="15108" width="9.140625" style="8"/>
    <col min="15109" max="15109" width="9.7109375" style="8" customWidth="1"/>
    <col min="15110" max="15126" width="9.140625" style="8"/>
    <col min="15127" max="15127" width="12.140625" style="8" customWidth="1"/>
    <col min="15128" max="15128" width="11.85546875" style="8" customWidth="1"/>
    <col min="15129" max="15129" width="12.5703125" style="8" customWidth="1"/>
    <col min="15130" max="15361" width="9.140625" style="8"/>
    <col min="15362" max="15362" width="20.28515625" style="8" customWidth="1"/>
    <col min="15363" max="15363" width="9.7109375" style="8" customWidth="1"/>
    <col min="15364" max="15364" width="9.140625" style="8"/>
    <col min="15365" max="15365" width="9.7109375" style="8" customWidth="1"/>
    <col min="15366" max="15382" width="9.140625" style="8"/>
    <col min="15383" max="15383" width="12.140625" style="8" customWidth="1"/>
    <col min="15384" max="15384" width="11.85546875" style="8" customWidth="1"/>
    <col min="15385" max="15385" width="12.5703125" style="8" customWidth="1"/>
    <col min="15386" max="15617" width="9.140625" style="8"/>
    <col min="15618" max="15618" width="20.28515625" style="8" customWidth="1"/>
    <col min="15619" max="15619" width="9.7109375" style="8" customWidth="1"/>
    <col min="15620" max="15620" width="9.140625" style="8"/>
    <col min="15621" max="15621" width="9.7109375" style="8" customWidth="1"/>
    <col min="15622" max="15638" width="9.140625" style="8"/>
    <col min="15639" max="15639" width="12.140625" style="8" customWidth="1"/>
    <col min="15640" max="15640" width="11.85546875" style="8" customWidth="1"/>
    <col min="15641" max="15641" width="12.5703125" style="8" customWidth="1"/>
    <col min="15642" max="15873" width="9.140625" style="8"/>
    <col min="15874" max="15874" width="20.28515625" style="8" customWidth="1"/>
    <col min="15875" max="15875" width="9.7109375" style="8" customWidth="1"/>
    <col min="15876" max="15876" width="9.140625" style="8"/>
    <col min="15877" max="15877" width="9.7109375" style="8" customWidth="1"/>
    <col min="15878" max="15894" width="9.140625" style="8"/>
    <col min="15895" max="15895" width="12.140625" style="8" customWidth="1"/>
    <col min="15896" max="15896" width="11.85546875" style="8" customWidth="1"/>
    <col min="15897" max="15897" width="12.5703125" style="8" customWidth="1"/>
    <col min="15898" max="16129" width="9.140625" style="8"/>
    <col min="16130" max="16130" width="20.28515625" style="8" customWidth="1"/>
    <col min="16131" max="16131" width="9.7109375" style="8" customWidth="1"/>
    <col min="16132" max="16132" width="9.140625" style="8"/>
    <col min="16133" max="16133" width="9.7109375" style="8" customWidth="1"/>
    <col min="16134" max="16150" width="9.140625" style="8"/>
    <col min="16151" max="16151" width="12.140625" style="8" customWidth="1"/>
    <col min="16152" max="16152" width="11.85546875" style="8" customWidth="1"/>
    <col min="16153" max="16153" width="12.5703125" style="8" customWidth="1"/>
    <col min="16154" max="16384" width="9.140625" style="8"/>
  </cols>
  <sheetData>
    <row r="1" spans="2:25" ht="20.25" customHeight="1" x14ac:dyDescent="0.2">
      <c r="B1" s="900" t="s">
        <v>1649</v>
      </c>
    </row>
    <row r="2" spans="2:25" x14ac:dyDescent="0.2">
      <c r="B2" s="22" t="s">
        <v>1633</v>
      </c>
      <c r="C2" s="69"/>
      <c r="D2" s="69"/>
      <c r="E2" s="69"/>
      <c r="F2" s="69"/>
      <c r="G2" s="69"/>
      <c r="H2" s="69"/>
      <c r="I2" s="69"/>
      <c r="J2" s="69"/>
      <c r="K2" s="69"/>
      <c r="L2" s="157"/>
      <c r="M2" s="69"/>
      <c r="N2" s="69"/>
      <c r="O2" s="69"/>
      <c r="P2" s="69"/>
      <c r="Q2" s="69"/>
      <c r="R2" s="69"/>
      <c r="S2" s="69"/>
      <c r="T2" s="69"/>
      <c r="U2" s="69"/>
      <c r="V2" s="69"/>
      <c r="W2" s="69"/>
      <c r="X2" s="69"/>
      <c r="Y2" s="69"/>
    </row>
    <row r="3" spans="2:25" x14ac:dyDescent="0.2">
      <c r="B3" s="25"/>
      <c r="C3" s="62"/>
      <c r="D3" s="62"/>
      <c r="E3" s="62"/>
      <c r="F3" s="62"/>
      <c r="G3" s="62"/>
      <c r="H3" s="62"/>
      <c r="I3" s="62"/>
      <c r="J3" s="62"/>
      <c r="K3" s="62"/>
      <c r="L3" s="158"/>
      <c r="M3" s="62"/>
      <c r="N3" s="62"/>
      <c r="O3" s="62"/>
      <c r="P3" s="62"/>
      <c r="Q3" s="62"/>
      <c r="R3" s="62"/>
      <c r="S3" s="62"/>
      <c r="T3" s="62"/>
      <c r="U3" s="62"/>
      <c r="V3" s="62"/>
      <c r="W3" s="62"/>
      <c r="X3" s="62"/>
      <c r="Y3" s="62"/>
    </row>
    <row r="4" spans="2:25" x14ac:dyDescent="0.2">
      <c r="B4" s="28" t="s">
        <v>229</v>
      </c>
      <c r="C4" s="818"/>
      <c r="D4" s="818"/>
      <c r="E4" s="818"/>
      <c r="F4" s="818"/>
      <c r="G4" s="818"/>
      <c r="H4" s="818"/>
      <c r="I4" s="818"/>
      <c r="J4" s="818"/>
      <c r="K4" s="74"/>
      <c r="L4" s="74"/>
      <c r="M4" s="74"/>
      <c r="N4" s="74"/>
      <c r="O4" s="74"/>
      <c r="P4" s="74"/>
      <c r="Q4" s="74"/>
      <c r="R4" s="74"/>
      <c r="S4" s="74"/>
      <c r="T4" s="74"/>
      <c r="U4" s="74"/>
      <c r="V4" s="74"/>
      <c r="W4" s="74"/>
      <c r="X4" s="74"/>
      <c r="Y4" s="74"/>
    </row>
    <row r="5" spans="2:25" x14ac:dyDescent="0.2">
      <c r="B5" s="159" t="s">
        <v>230</v>
      </c>
      <c r="C5" s="818"/>
      <c r="D5" s="818"/>
      <c r="E5" s="818"/>
      <c r="F5" s="818"/>
      <c r="G5" s="818"/>
      <c r="H5" s="818"/>
      <c r="I5" s="818"/>
      <c r="J5" s="818"/>
      <c r="K5" s="74"/>
      <c r="L5" s="74"/>
      <c r="M5" s="74"/>
      <c r="N5" s="74"/>
      <c r="O5" s="74"/>
      <c r="P5" s="74"/>
      <c r="Q5" s="74"/>
      <c r="R5" s="74"/>
      <c r="S5" s="74"/>
      <c r="T5" s="74"/>
      <c r="U5" s="74"/>
      <c r="V5" s="74"/>
      <c r="W5" s="74"/>
      <c r="X5" s="74"/>
      <c r="Y5" s="74"/>
    </row>
    <row r="6" spans="2:25" x14ac:dyDescent="0.2">
      <c r="B6" s="160" t="s">
        <v>231</v>
      </c>
      <c r="C6" s="818"/>
      <c r="D6" s="818"/>
      <c r="E6" s="818"/>
      <c r="F6" s="818"/>
      <c r="G6" s="818"/>
      <c r="H6" s="818"/>
      <c r="I6" s="818"/>
      <c r="J6" s="818"/>
      <c r="K6" s="74"/>
      <c r="L6" s="74"/>
      <c r="M6" s="74"/>
      <c r="N6" s="74"/>
      <c r="O6" s="74"/>
      <c r="P6" s="74"/>
      <c r="Q6" s="74"/>
      <c r="R6" s="74"/>
      <c r="S6" s="74"/>
      <c r="T6" s="74"/>
      <c r="U6" s="74"/>
      <c r="V6" s="74"/>
      <c r="W6" s="74"/>
      <c r="X6" s="74"/>
      <c r="Y6" s="74"/>
    </row>
    <row r="7" spans="2:25" x14ac:dyDescent="0.2">
      <c r="B7" s="76" t="s">
        <v>1520</v>
      </c>
      <c r="C7" s="818"/>
      <c r="D7" s="818"/>
      <c r="E7" s="818"/>
      <c r="F7" s="818"/>
      <c r="G7" s="818"/>
      <c r="H7" s="818"/>
      <c r="I7" s="818"/>
      <c r="J7" s="818"/>
      <c r="K7" s="74"/>
      <c r="L7" s="74"/>
      <c r="M7" s="74"/>
      <c r="N7" s="74"/>
      <c r="O7" s="74"/>
      <c r="P7" s="74"/>
      <c r="Q7" s="74"/>
      <c r="R7" s="74"/>
      <c r="S7" s="74"/>
      <c r="T7" s="74"/>
      <c r="U7" s="74"/>
      <c r="V7" s="74"/>
      <c r="W7" s="74"/>
      <c r="X7" s="74"/>
      <c r="Y7" s="74"/>
    </row>
    <row r="8" spans="2:25" s="5" customFormat="1" x14ac:dyDescent="0.2">
      <c r="B8" s="76" t="s">
        <v>1592</v>
      </c>
      <c r="C8" s="161"/>
      <c r="D8" s="161"/>
      <c r="E8" s="161"/>
      <c r="F8" s="161"/>
      <c r="G8" s="161"/>
      <c r="H8" s="161"/>
      <c r="I8" s="161"/>
      <c r="J8" s="161"/>
      <c r="K8" s="161"/>
      <c r="L8" s="161"/>
      <c r="M8" s="161"/>
      <c r="N8" s="161"/>
      <c r="O8" s="161"/>
      <c r="P8" s="161"/>
      <c r="Q8" s="161"/>
      <c r="R8" s="161"/>
      <c r="S8" s="161"/>
      <c r="T8" s="161"/>
      <c r="U8" s="161"/>
      <c r="V8" s="161"/>
      <c r="W8" s="161"/>
      <c r="X8" s="161"/>
      <c r="Y8" s="161"/>
    </row>
    <row r="9" spans="2:25" s="5" customFormat="1" x14ac:dyDescent="0.2">
      <c r="B9" s="76" t="s">
        <v>1593</v>
      </c>
      <c r="C9" s="161"/>
      <c r="D9" s="161"/>
      <c r="E9" s="161"/>
      <c r="F9" s="161"/>
      <c r="G9" s="161"/>
      <c r="H9" s="161"/>
      <c r="I9" s="161"/>
      <c r="J9" s="161"/>
      <c r="K9" s="161"/>
      <c r="L9" s="161"/>
      <c r="M9" s="161"/>
      <c r="N9" s="161"/>
      <c r="O9" s="161"/>
      <c r="P9" s="161"/>
      <c r="Q9" s="161"/>
      <c r="R9" s="161"/>
      <c r="S9" s="161"/>
      <c r="T9" s="161"/>
      <c r="U9" s="161"/>
      <c r="V9" s="161"/>
      <c r="W9" s="161"/>
      <c r="X9" s="161"/>
      <c r="Y9" s="161"/>
    </row>
    <row r="10" spans="2:25" s="5" customFormat="1" x14ac:dyDescent="0.2">
      <c r="B10" s="76" t="s">
        <v>74</v>
      </c>
      <c r="C10" s="161"/>
      <c r="D10" s="161"/>
      <c r="E10" s="161"/>
      <c r="F10" s="161"/>
      <c r="G10" s="161"/>
      <c r="H10" s="161"/>
      <c r="I10" s="161"/>
      <c r="J10" s="161"/>
      <c r="K10" s="161"/>
      <c r="L10" s="161"/>
      <c r="M10" s="161"/>
      <c r="N10" s="161"/>
      <c r="O10" s="161"/>
      <c r="P10" s="161"/>
      <c r="Q10" s="161"/>
      <c r="R10" s="161"/>
      <c r="S10" s="161"/>
      <c r="T10" s="161"/>
      <c r="U10" s="161"/>
      <c r="V10" s="161"/>
      <c r="W10" s="161"/>
      <c r="X10" s="161"/>
      <c r="Y10" s="161"/>
    </row>
    <row r="11" spans="2:25" s="5" customFormat="1" x14ac:dyDescent="0.2">
      <c r="B11" s="76" t="s">
        <v>75</v>
      </c>
      <c r="C11" s="161"/>
      <c r="D11" s="161"/>
      <c r="E11" s="161"/>
      <c r="F11" s="161"/>
      <c r="G11" s="161"/>
      <c r="H11" s="161"/>
      <c r="I11" s="161"/>
      <c r="J11" s="161"/>
      <c r="K11" s="161"/>
      <c r="L11" s="161"/>
      <c r="M11" s="161"/>
      <c r="N11" s="161"/>
      <c r="O11" s="161"/>
      <c r="P11" s="161"/>
      <c r="Q11" s="161"/>
      <c r="R11" s="161"/>
      <c r="S11" s="161"/>
      <c r="T11" s="161"/>
      <c r="U11" s="161"/>
      <c r="V11" s="161"/>
      <c r="W11" s="161"/>
      <c r="X11" s="161"/>
      <c r="Y11" s="161"/>
    </row>
    <row r="12" spans="2:25" s="5" customFormat="1" x14ac:dyDescent="0.2">
      <c r="B12" s="76" t="s">
        <v>232</v>
      </c>
      <c r="C12" s="161"/>
      <c r="D12" s="161"/>
      <c r="E12" s="161"/>
      <c r="F12" s="161"/>
      <c r="G12" s="161"/>
      <c r="H12" s="161"/>
      <c r="I12" s="161"/>
      <c r="J12" s="161"/>
      <c r="K12" s="161"/>
      <c r="L12" s="161"/>
      <c r="M12" s="161"/>
      <c r="N12" s="161"/>
      <c r="O12" s="161"/>
      <c r="P12" s="161"/>
      <c r="Q12" s="161"/>
      <c r="R12" s="161"/>
      <c r="S12" s="161"/>
      <c r="T12" s="161"/>
      <c r="U12" s="161"/>
      <c r="V12" s="161"/>
      <c r="W12" s="161"/>
      <c r="X12" s="161"/>
      <c r="Y12" s="161"/>
    </row>
    <row r="13" spans="2:25" x14ac:dyDescent="0.2">
      <c r="B13" s="162"/>
    </row>
    <row r="14" spans="2:25" x14ac:dyDescent="0.2">
      <c r="B14" s="36" t="s">
        <v>80</v>
      </c>
      <c r="C14" s="82"/>
      <c r="D14" s="82"/>
      <c r="E14" s="82"/>
      <c r="F14" s="82"/>
      <c r="G14" s="82"/>
      <c r="H14" s="82"/>
      <c r="I14" s="82"/>
      <c r="J14" s="82"/>
      <c r="K14" s="82"/>
      <c r="L14" s="82"/>
      <c r="M14" s="82"/>
      <c r="N14" s="82"/>
      <c r="O14" s="82"/>
      <c r="P14" s="82"/>
      <c r="Q14" s="82"/>
      <c r="R14" s="82"/>
      <c r="S14" s="82"/>
      <c r="T14" s="82"/>
      <c r="U14" s="82"/>
      <c r="V14" s="82"/>
      <c r="W14" s="82"/>
      <c r="X14" s="82"/>
      <c r="Y14" s="82"/>
    </row>
    <row r="15" spans="2:25" x14ac:dyDescent="0.2">
      <c r="B15" s="37" t="s">
        <v>459</v>
      </c>
      <c r="C15" s="1008"/>
      <c r="D15" s="1008"/>
      <c r="E15" s="1008"/>
      <c r="F15" s="74"/>
      <c r="G15" s="82" t="s">
        <v>84</v>
      </c>
      <c r="H15" s="82"/>
      <c r="I15" s="1009"/>
      <c r="J15" s="1010"/>
      <c r="K15" s="74"/>
      <c r="L15" s="74"/>
      <c r="M15" s="74"/>
      <c r="N15" s="74"/>
      <c r="O15" s="74"/>
      <c r="P15" s="74"/>
      <c r="Q15" s="74"/>
      <c r="R15" s="74"/>
      <c r="S15" s="74"/>
      <c r="T15" s="74"/>
      <c r="U15" s="74"/>
      <c r="V15" s="74"/>
      <c r="W15" s="74"/>
      <c r="X15" s="74"/>
      <c r="Y15" s="74"/>
    </row>
    <row r="16" spans="2:25" x14ac:dyDescent="0.2">
      <c r="B16" s="27"/>
      <c r="C16" s="74"/>
      <c r="D16" s="74"/>
      <c r="E16" s="74"/>
      <c r="F16" s="74"/>
      <c r="G16" s="74"/>
      <c r="H16" s="74"/>
      <c r="I16" s="74"/>
      <c r="J16" s="74"/>
      <c r="K16" s="74"/>
      <c r="L16" s="74"/>
      <c r="M16" s="74"/>
      <c r="N16" s="74"/>
      <c r="O16" s="74"/>
      <c r="P16" s="74"/>
      <c r="Q16" s="74"/>
      <c r="R16" s="74"/>
      <c r="S16" s="74"/>
      <c r="T16" s="74"/>
      <c r="U16" s="74"/>
      <c r="V16" s="74"/>
      <c r="W16" s="74"/>
      <c r="X16" s="74"/>
      <c r="Y16" s="74"/>
    </row>
    <row r="17" spans="2:25" x14ac:dyDescent="0.2">
      <c r="B17" s="37" t="s">
        <v>177</v>
      </c>
      <c r="C17" s="1008"/>
      <c r="D17" s="1008"/>
      <c r="E17" s="1008"/>
      <c r="F17" s="74"/>
      <c r="G17" s="74"/>
      <c r="H17" s="74"/>
      <c r="I17" s="74"/>
      <c r="J17" s="74"/>
      <c r="K17" s="74"/>
      <c r="L17" s="74"/>
      <c r="M17" s="74"/>
      <c r="N17" s="74"/>
      <c r="O17" s="74"/>
      <c r="P17" s="74"/>
      <c r="Q17" s="74"/>
      <c r="R17" s="74"/>
      <c r="S17" s="74"/>
      <c r="T17" s="74"/>
      <c r="U17" s="74"/>
      <c r="V17" s="74"/>
      <c r="W17" s="74"/>
      <c r="X17" s="74"/>
      <c r="Y17" s="74"/>
    </row>
    <row r="18" spans="2:25" x14ac:dyDescent="0.2">
      <c r="B18" s="37"/>
      <c r="C18" s="818"/>
      <c r="D18" s="818"/>
      <c r="E18" s="818"/>
      <c r="F18" s="74"/>
      <c r="G18" s="74"/>
      <c r="H18" s="74"/>
      <c r="I18" s="74"/>
      <c r="J18" s="74"/>
      <c r="K18" s="74"/>
      <c r="L18" s="74"/>
      <c r="M18" s="74"/>
      <c r="N18" s="74"/>
      <c r="O18" s="74"/>
      <c r="P18" s="74"/>
      <c r="Q18" s="74"/>
      <c r="R18" s="74"/>
      <c r="S18" s="74"/>
      <c r="T18" s="74"/>
      <c r="U18" s="74"/>
      <c r="V18" s="74"/>
      <c r="W18" s="74"/>
      <c r="X18" s="74"/>
      <c r="Y18" s="74"/>
    </row>
    <row r="20" spans="2:25" ht="89.25" x14ac:dyDescent="0.2">
      <c r="B20" s="41" t="s">
        <v>233</v>
      </c>
      <c r="C20" s="1004" t="s">
        <v>234</v>
      </c>
      <c r="D20" s="1005"/>
      <c r="E20" s="1005"/>
      <c r="F20" s="1005"/>
      <c r="G20" s="1006"/>
      <c r="H20" s="1004" t="s">
        <v>1594</v>
      </c>
      <c r="I20" s="1005"/>
      <c r="J20" s="1005"/>
      <c r="K20" s="1005"/>
      <c r="L20" s="1006"/>
      <c r="M20" s="1004" t="s">
        <v>1595</v>
      </c>
      <c r="N20" s="1005"/>
      <c r="O20" s="1005"/>
      <c r="P20" s="1005"/>
      <c r="Q20" s="1006"/>
      <c r="R20" s="1004" t="s">
        <v>1596</v>
      </c>
      <c r="S20" s="1005"/>
      <c r="T20" s="1005"/>
      <c r="U20" s="1005"/>
      <c r="V20" s="1006"/>
      <c r="W20" s="44" t="s">
        <v>1597</v>
      </c>
      <c r="X20" s="44" t="s">
        <v>1598</v>
      </c>
      <c r="Y20" s="44" t="s">
        <v>1363</v>
      </c>
    </row>
    <row r="21" spans="2:25" x14ac:dyDescent="0.2">
      <c r="B21" s="41"/>
      <c r="C21" s="41" t="s">
        <v>238</v>
      </c>
      <c r="D21" s="41" t="s">
        <v>239</v>
      </c>
      <c r="E21" s="41" t="s">
        <v>240</v>
      </c>
      <c r="F21" s="41" t="s">
        <v>241</v>
      </c>
      <c r="G21" s="41" t="s">
        <v>242</v>
      </c>
      <c r="H21" s="41" t="s">
        <v>238</v>
      </c>
      <c r="I21" s="41" t="s">
        <v>239</v>
      </c>
      <c r="J21" s="41" t="s">
        <v>240</v>
      </c>
      <c r="K21" s="41" t="s">
        <v>241</v>
      </c>
      <c r="L21" s="41" t="s">
        <v>242</v>
      </c>
      <c r="M21" s="41" t="s">
        <v>238</v>
      </c>
      <c r="N21" s="41" t="s">
        <v>239</v>
      </c>
      <c r="O21" s="41" t="s">
        <v>240</v>
      </c>
      <c r="P21" s="41" t="s">
        <v>241</v>
      </c>
      <c r="Q21" s="41" t="s">
        <v>242</v>
      </c>
      <c r="R21" s="41" t="s">
        <v>238</v>
      </c>
      <c r="S21" s="41" t="s">
        <v>239</v>
      </c>
      <c r="T21" s="41" t="s">
        <v>240</v>
      </c>
      <c r="U21" s="41" t="s">
        <v>241</v>
      </c>
      <c r="V21" s="41" t="s">
        <v>242</v>
      </c>
      <c r="W21" s="41"/>
      <c r="X21" s="41"/>
      <c r="Y21" s="41"/>
    </row>
    <row r="22" spans="2:25" ht="38.25" x14ac:dyDescent="0.2">
      <c r="B22" s="44">
        <v>1</v>
      </c>
      <c r="C22" s="44">
        <v>2</v>
      </c>
      <c r="D22" s="44">
        <v>3</v>
      </c>
      <c r="E22" s="44">
        <v>4</v>
      </c>
      <c r="F22" s="44">
        <v>5</v>
      </c>
      <c r="G22" s="44" t="s">
        <v>243</v>
      </c>
      <c r="H22" s="44">
        <v>7</v>
      </c>
      <c r="I22" s="44">
        <v>8</v>
      </c>
      <c r="J22" s="44">
        <v>9</v>
      </c>
      <c r="K22" s="44">
        <v>10</v>
      </c>
      <c r="L22" s="44" t="s">
        <v>244</v>
      </c>
      <c r="M22" s="44">
        <v>12</v>
      </c>
      <c r="N22" s="44">
        <v>13</v>
      </c>
      <c r="O22" s="44">
        <v>14</v>
      </c>
      <c r="P22" s="44">
        <v>15</v>
      </c>
      <c r="Q22" s="44" t="s">
        <v>245</v>
      </c>
      <c r="R22" s="44">
        <v>17</v>
      </c>
      <c r="S22" s="44">
        <v>18</v>
      </c>
      <c r="T22" s="44">
        <v>19</v>
      </c>
      <c r="U22" s="44">
        <v>20</v>
      </c>
      <c r="V22" s="44">
        <v>21</v>
      </c>
      <c r="W22" s="44">
        <v>22</v>
      </c>
      <c r="X22" s="44">
        <v>23</v>
      </c>
      <c r="Y22" s="44">
        <v>24</v>
      </c>
    </row>
    <row r="23" spans="2:25" x14ac:dyDescent="0.2">
      <c r="B23" s="63" t="s">
        <v>137</v>
      </c>
      <c r="C23" s="240"/>
      <c r="D23" s="240"/>
      <c r="E23" s="240"/>
      <c r="F23" s="240"/>
      <c r="G23" s="94">
        <f t="shared" ref="G23:G58" si="0">C23+D23+E23+F23</f>
        <v>0</v>
      </c>
      <c r="H23" s="240"/>
      <c r="I23" s="240"/>
      <c r="J23" s="240"/>
      <c r="K23" s="240"/>
      <c r="L23" s="94">
        <f t="shared" ref="L23:L58" si="1">H23+I23+J23+K23</f>
        <v>0</v>
      </c>
      <c r="M23" s="240"/>
      <c r="N23" s="240"/>
      <c r="O23" s="240"/>
      <c r="P23" s="240"/>
      <c r="Q23" s="94">
        <f t="shared" ref="Q23:Q58" si="2">M23+N23+O23+P23</f>
        <v>0</v>
      </c>
      <c r="R23" s="240">
        <f t="shared" ref="R23:U58" si="3">C23+H23-M23</f>
        <v>0</v>
      </c>
      <c r="S23" s="240">
        <f t="shared" si="3"/>
        <v>0</v>
      </c>
      <c r="T23" s="240">
        <f t="shared" si="3"/>
        <v>0</v>
      </c>
      <c r="U23" s="240">
        <f t="shared" si="3"/>
        <v>0</v>
      </c>
      <c r="V23" s="94">
        <f t="shared" ref="V23:V58" si="4">R23+S23+T23+U23</f>
        <v>0</v>
      </c>
      <c r="W23" s="240"/>
      <c r="X23" s="240"/>
      <c r="Y23" s="240"/>
    </row>
    <row r="24" spans="2:25" x14ac:dyDescent="0.2">
      <c r="B24" s="63" t="s">
        <v>139</v>
      </c>
      <c r="C24" s="240"/>
      <c r="D24" s="240"/>
      <c r="E24" s="240"/>
      <c r="F24" s="240"/>
      <c r="G24" s="94">
        <f t="shared" si="0"/>
        <v>0</v>
      </c>
      <c r="H24" s="240"/>
      <c r="I24" s="240"/>
      <c r="J24" s="240"/>
      <c r="K24" s="240"/>
      <c r="L24" s="94">
        <f t="shared" si="1"/>
        <v>0</v>
      </c>
      <c r="M24" s="240"/>
      <c r="N24" s="240"/>
      <c r="O24" s="240"/>
      <c r="P24" s="240"/>
      <c r="Q24" s="94">
        <f t="shared" si="2"/>
        <v>0</v>
      </c>
      <c r="R24" s="240">
        <f t="shared" si="3"/>
        <v>0</v>
      </c>
      <c r="S24" s="240">
        <f t="shared" si="3"/>
        <v>0</v>
      </c>
      <c r="T24" s="240">
        <f t="shared" si="3"/>
        <v>0</v>
      </c>
      <c r="U24" s="240">
        <f t="shared" si="3"/>
        <v>0</v>
      </c>
      <c r="V24" s="94">
        <f t="shared" si="4"/>
        <v>0</v>
      </c>
      <c r="W24" s="240"/>
      <c r="X24" s="240"/>
      <c r="Y24" s="240"/>
    </row>
    <row r="25" spans="2:25" x14ac:dyDescent="0.2">
      <c r="B25" s="63" t="s">
        <v>140</v>
      </c>
      <c r="C25" s="240"/>
      <c r="D25" s="240"/>
      <c r="E25" s="240"/>
      <c r="F25" s="240"/>
      <c r="G25" s="94">
        <f t="shared" si="0"/>
        <v>0</v>
      </c>
      <c r="H25" s="240"/>
      <c r="I25" s="240"/>
      <c r="J25" s="240"/>
      <c r="K25" s="240"/>
      <c r="L25" s="94">
        <f t="shared" si="1"/>
        <v>0</v>
      </c>
      <c r="M25" s="240"/>
      <c r="N25" s="240"/>
      <c r="O25" s="240"/>
      <c r="P25" s="240"/>
      <c r="Q25" s="94">
        <f t="shared" si="2"/>
        <v>0</v>
      </c>
      <c r="R25" s="240">
        <f t="shared" si="3"/>
        <v>0</v>
      </c>
      <c r="S25" s="240">
        <f t="shared" si="3"/>
        <v>0</v>
      </c>
      <c r="T25" s="240">
        <f t="shared" si="3"/>
        <v>0</v>
      </c>
      <c r="U25" s="240">
        <f t="shared" si="3"/>
        <v>0</v>
      </c>
      <c r="V25" s="94">
        <f t="shared" si="4"/>
        <v>0</v>
      </c>
      <c r="W25" s="240"/>
      <c r="X25" s="240"/>
      <c r="Y25" s="240"/>
    </row>
    <row r="26" spans="2:25" x14ac:dyDescent="0.2">
      <c r="B26" s="63" t="s">
        <v>141</v>
      </c>
      <c r="C26" s="240"/>
      <c r="D26" s="240"/>
      <c r="E26" s="240"/>
      <c r="F26" s="240"/>
      <c r="G26" s="94">
        <f t="shared" si="0"/>
        <v>0</v>
      </c>
      <c r="H26" s="240"/>
      <c r="I26" s="240"/>
      <c r="J26" s="240"/>
      <c r="K26" s="240"/>
      <c r="L26" s="94">
        <f t="shared" si="1"/>
        <v>0</v>
      </c>
      <c r="M26" s="240"/>
      <c r="N26" s="240"/>
      <c r="O26" s="240"/>
      <c r="P26" s="240"/>
      <c r="Q26" s="94">
        <f t="shared" si="2"/>
        <v>0</v>
      </c>
      <c r="R26" s="240">
        <f t="shared" si="3"/>
        <v>0</v>
      </c>
      <c r="S26" s="240">
        <f t="shared" si="3"/>
        <v>0</v>
      </c>
      <c r="T26" s="240">
        <f t="shared" si="3"/>
        <v>0</v>
      </c>
      <c r="U26" s="240">
        <f t="shared" si="3"/>
        <v>0</v>
      </c>
      <c r="V26" s="94">
        <f t="shared" si="4"/>
        <v>0</v>
      </c>
      <c r="W26" s="240"/>
      <c r="X26" s="240"/>
      <c r="Y26" s="240"/>
    </row>
    <row r="27" spans="2:25" x14ac:dyDescent="0.2">
      <c r="B27" s="63" t="s">
        <v>142</v>
      </c>
      <c r="C27" s="240"/>
      <c r="D27" s="240"/>
      <c r="E27" s="240"/>
      <c r="F27" s="240"/>
      <c r="G27" s="94">
        <f t="shared" si="0"/>
        <v>0</v>
      </c>
      <c r="H27" s="240"/>
      <c r="I27" s="240"/>
      <c r="J27" s="240"/>
      <c r="K27" s="240"/>
      <c r="L27" s="94">
        <f t="shared" si="1"/>
        <v>0</v>
      </c>
      <c r="M27" s="240"/>
      <c r="N27" s="240"/>
      <c r="O27" s="240"/>
      <c r="P27" s="240"/>
      <c r="Q27" s="94">
        <f t="shared" si="2"/>
        <v>0</v>
      </c>
      <c r="R27" s="240">
        <f t="shared" si="3"/>
        <v>0</v>
      </c>
      <c r="S27" s="240">
        <f t="shared" si="3"/>
        <v>0</v>
      </c>
      <c r="T27" s="240">
        <f t="shared" si="3"/>
        <v>0</v>
      </c>
      <c r="U27" s="240">
        <f t="shared" si="3"/>
        <v>0</v>
      </c>
      <c r="V27" s="94">
        <f t="shared" si="4"/>
        <v>0</v>
      </c>
      <c r="W27" s="240"/>
      <c r="X27" s="240"/>
      <c r="Y27" s="240"/>
    </row>
    <row r="28" spans="2:25" x14ac:dyDescent="0.2">
      <c r="B28" s="63" t="s">
        <v>143</v>
      </c>
      <c r="C28" s="240"/>
      <c r="D28" s="240"/>
      <c r="E28" s="240"/>
      <c r="F28" s="240"/>
      <c r="G28" s="94">
        <f t="shared" si="0"/>
        <v>0</v>
      </c>
      <c r="H28" s="240"/>
      <c r="I28" s="240"/>
      <c r="J28" s="240"/>
      <c r="K28" s="240"/>
      <c r="L28" s="94">
        <f t="shared" si="1"/>
        <v>0</v>
      </c>
      <c r="M28" s="240"/>
      <c r="N28" s="240"/>
      <c r="O28" s="240"/>
      <c r="P28" s="240"/>
      <c r="Q28" s="94">
        <f t="shared" si="2"/>
        <v>0</v>
      </c>
      <c r="R28" s="240">
        <f t="shared" si="3"/>
        <v>0</v>
      </c>
      <c r="S28" s="240">
        <f t="shared" si="3"/>
        <v>0</v>
      </c>
      <c r="T28" s="240">
        <f t="shared" si="3"/>
        <v>0</v>
      </c>
      <c r="U28" s="240">
        <f t="shared" si="3"/>
        <v>0</v>
      </c>
      <c r="V28" s="94">
        <f t="shared" si="4"/>
        <v>0</v>
      </c>
      <c r="W28" s="240"/>
      <c r="X28" s="240"/>
      <c r="Y28" s="240"/>
    </row>
    <row r="29" spans="2:25" x14ac:dyDescent="0.2">
      <c r="B29" s="63" t="s">
        <v>144</v>
      </c>
      <c r="C29" s="240"/>
      <c r="D29" s="240"/>
      <c r="E29" s="240"/>
      <c r="F29" s="240"/>
      <c r="G29" s="94">
        <f t="shared" si="0"/>
        <v>0</v>
      </c>
      <c r="H29" s="240"/>
      <c r="I29" s="240"/>
      <c r="J29" s="240"/>
      <c r="K29" s="240"/>
      <c r="L29" s="94">
        <f t="shared" si="1"/>
        <v>0</v>
      </c>
      <c r="M29" s="240"/>
      <c r="N29" s="240"/>
      <c r="O29" s="240"/>
      <c r="P29" s="240"/>
      <c r="Q29" s="94">
        <f t="shared" si="2"/>
        <v>0</v>
      </c>
      <c r="R29" s="240">
        <f t="shared" si="3"/>
        <v>0</v>
      </c>
      <c r="S29" s="240">
        <f t="shared" si="3"/>
        <v>0</v>
      </c>
      <c r="T29" s="240">
        <f t="shared" si="3"/>
        <v>0</v>
      </c>
      <c r="U29" s="240">
        <f t="shared" si="3"/>
        <v>0</v>
      </c>
      <c r="V29" s="94">
        <f t="shared" si="4"/>
        <v>0</v>
      </c>
      <c r="W29" s="240"/>
      <c r="X29" s="240"/>
      <c r="Y29" s="240"/>
    </row>
    <row r="30" spans="2:25" x14ac:dyDescent="0.2">
      <c r="B30" s="63" t="s">
        <v>145</v>
      </c>
      <c r="C30" s="240"/>
      <c r="D30" s="240"/>
      <c r="E30" s="240"/>
      <c r="F30" s="240"/>
      <c r="G30" s="94">
        <f t="shared" si="0"/>
        <v>0</v>
      </c>
      <c r="H30" s="240"/>
      <c r="I30" s="240"/>
      <c r="J30" s="240"/>
      <c r="K30" s="240"/>
      <c r="L30" s="94">
        <f t="shared" si="1"/>
        <v>0</v>
      </c>
      <c r="M30" s="240"/>
      <c r="N30" s="240"/>
      <c r="O30" s="240"/>
      <c r="P30" s="240"/>
      <c r="Q30" s="94">
        <f t="shared" si="2"/>
        <v>0</v>
      </c>
      <c r="R30" s="240">
        <f t="shared" si="3"/>
        <v>0</v>
      </c>
      <c r="S30" s="240">
        <f t="shared" si="3"/>
        <v>0</v>
      </c>
      <c r="T30" s="240">
        <f t="shared" si="3"/>
        <v>0</v>
      </c>
      <c r="U30" s="240">
        <f t="shared" si="3"/>
        <v>0</v>
      </c>
      <c r="V30" s="94">
        <f t="shared" si="4"/>
        <v>0</v>
      </c>
      <c r="W30" s="240"/>
      <c r="X30" s="240"/>
      <c r="Y30" s="240"/>
    </row>
    <row r="31" spans="2:25" x14ac:dyDescent="0.2">
      <c r="B31" s="63" t="s">
        <v>146</v>
      </c>
      <c r="C31" s="240"/>
      <c r="D31" s="240"/>
      <c r="E31" s="240"/>
      <c r="F31" s="240"/>
      <c r="G31" s="94">
        <f t="shared" si="0"/>
        <v>0</v>
      </c>
      <c r="H31" s="240"/>
      <c r="I31" s="240"/>
      <c r="J31" s="240"/>
      <c r="K31" s="240"/>
      <c r="L31" s="94">
        <f t="shared" si="1"/>
        <v>0</v>
      </c>
      <c r="M31" s="240"/>
      <c r="N31" s="240"/>
      <c r="O31" s="240"/>
      <c r="P31" s="240"/>
      <c r="Q31" s="94">
        <f t="shared" si="2"/>
        <v>0</v>
      </c>
      <c r="R31" s="240">
        <f t="shared" si="3"/>
        <v>0</v>
      </c>
      <c r="S31" s="240">
        <f t="shared" si="3"/>
        <v>0</v>
      </c>
      <c r="T31" s="240">
        <f t="shared" si="3"/>
        <v>0</v>
      </c>
      <c r="U31" s="240">
        <f t="shared" si="3"/>
        <v>0</v>
      </c>
      <c r="V31" s="94">
        <f t="shared" si="4"/>
        <v>0</v>
      </c>
      <c r="W31" s="240"/>
      <c r="X31" s="240"/>
      <c r="Y31" s="240"/>
    </row>
    <row r="32" spans="2:25" x14ac:dyDescent="0.2">
      <c r="B32" s="63" t="s">
        <v>148</v>
      </c>
      <c r="C32" s="240"/>
      <c r="D32" s="240"/>
      <c r="E32" s="240"/>
      <c r="F32" s="240"/>
      <c r="G32" s="94">
        <f t="shared" si="0"/>
        <v>0</v>
      </c>
      <c r="H32" s="240"/>
      <c r="I32" s="240"/>
      <c r="J32" s="240"/>
      <c r="K32" s="240"/>
      <c r="L32" s="94">
        <f t="shared" si="1"/>
        <v>0</v>
      </c>
      <c r="M32" s="240"/>
      <c r="N32" s="240"/>
      <c r="O32" s="240"/>
      <c r="P32" s="240"/>
      <c r="Q32" s="94">
        <f t="shared" si="2"/>
        <v>0</v>
      </c>
      <c r="R32" s="240">
        <f t="shared" si="3"/>
        <v>0</v>
      </c>
      <c r="S32" s="240">
        <f t="shared" si="3"/>
        <v>0</v>
      </c>
      <c r="T32" s="240">
        <f t="shared" si="3"/>
        <v>0</v>
      </c>
      <c r="U32" s="240">
        <f t="shared" si="3"/>
        <v>0</v>
      </c>
      <c r="V32" s="94">
        <f t="shared" si="4"/>
        <v>0</v>
      </c>
      <c r="W32" s="240"/>
      <c r="X32" s="240"/>
      <c r="Y32" s="240"/>
    </row>
    <row r="33" spans="2:25" x14ac:dyDescent="0.2">
      <c r="B33" s="63" t="s">
        <v>149</v>
      </c>
      <c r="C33" s="240"/>
      <c r="D33" s="240"/>
      <c r="E33" s="240"/>
      <c r="F33" s="240"/>
      <c r="G33" s="94">
        <f t="shared" si="0"/>
        <v>0</v>
      </c>
      <c r="H33" s="240"/>
      <c r="I33" s="240"/>
      <c r="J33" s="240"/>
      <c r="K33" s="240"/>
      <c r="L33" s="94">
        <f t="shared" si="1"/>
        <v>0</v>
      </c>
      <c r="M33" s="240"/>
      <c r="N33" s="240"/>
      <c r="O33" s="240"/>
      <c r="P33" s="240"/>
      <c r="Q33" s="94">
        <f t="shared" si="2"/>
        <v>0</v>
      </c>
      <c r="R33" s="240">
        <f t="shared" si="3"/>
        <v>0</v>
      </c>
      <c r="S33" s="240">
        <f t="shared" si="3"/>
        <v>0</v>
      </c>
      <c r="T33" s="240">
        <f t="shared" si="3"/>
        <v>0</v>
      </c>
      <c r="U33" s="240">
        <f t="shared" si="3"/>
        <v>0</v>
      </c>
      <c r="V33" s="94">
        <f t="shared" si="4"/>
        <v>0</v>
      </c>
      <c r="W33" s="240"/>
      <c r="X33" s="240"/>
      <c r="Y33" s="240"/>
    </row>
    <row r="34" spans="2:25" x14ac:dyDescent="0.2">
      <c r="B34" s="63" t="s">
        <v>150</v>
      </c>
      <c r="C34" s="240"/>
      <c r="D34" s="240"/>
      <c r="E34" s="240"/>
      <c r="F34" s="240"/>
      <c r="G34" s="94">
        <f t="shared" si="0"/>
        <v>0</v>
      </c>
      <c r="H34" s="240"/>
      <c r="I34" s="240"/>
      <c r="J34" s="240"/>
      <c r="K34" s="240"/>
      <c r="L34" s="94">
        <f t="shared" si="1"/>
        <v>0</v>
      </c>
      <c r="M34" s="240"/>
      <c r="N34" s="240"/>
      <c r="O34" s="240"/>
      <c r="P34" s="240"/>
      <c r="Q34" s="94">
        <f t="shared" si="2"/>
        <v>0</v>
      </c>
      <c r="R34" s="240">
        <f t="shared" si="3"/>
        <v>0</v>
      </c>
      <c r="S34" s="240">
        <f t="shared" si="3"/>
        <v>0</v>
      </c>
      <c r="T34" s="240">
        <f t="shared" si="3"/>
        <v>0</v>
      </c>
      <c r="U34" s="240">
        <f t="shared" si="3"/>
        <v>0</v>
      </c>
      <c r="V34" s="94">
        <f t="shared" si="4"/>
        <v>0</v>
      </c>
      <c r="W34" s="240"/>
      <c r="X34" s="240"/>
      <c r="Y34" s="240"/>
    </row>
    <row r="35" spans="2:25" x14ac:dyDescent="0.2">
      <c r="B35" s="63" t="s">
        <v>151</v>
      </c>
      <c r="C35" s="240"/>
      <c r="D35" s="240"/>
      <c r="E35" s="240"/>
      <c r="F35" s="240"/>
      <c r="G35" s="94">
        <f t="shared" si="0"/>
        <v>0</v>
      </c>
      <c r="H35" s="240"/>
      <c r="I35" s="240"/>
      <c r="J35" s="240"/>
      <c r="K35" s="240"/>
      <c r="L35" s="94">
        <f t="shared" si="1"/>
        <v>0</v>
      </c>
      <c r="M35" s="240"/>
      <c r="N35" s="240"/>
      <c r="O35" s="240"/>
      <c r="P35" s="240"/>
      <c r="Q35" s="94">
        <f t="shared" si="2"/>
        <v>0</v>
      </c>
      <c r="R35" s="240">
        <f t="shared" si="3"/>
        <v>0</v>
      </c>
      <c r="S35" s="240">
        <f t="shared" si="3"/>
        <v>0</v>
      </c>
      <c r="T35" s="240">
        <f t="shared" si="3"/>
        <v>0</v>
      </c>
      <c r="U35" s="240">
        <f t="shared" si="3"/>
        <v>0</v>
      </c>
      <c r="V35" s="94">
        <f t="shared" si="4"/>
        <v>0</v>
      </c>
      <c r="W35" s="240"/>
      <c r="X35" s="240"/>
      <c r="Y35" s="240"/>
    </row>
    <row r="36" spans="2:25" x14ac:dyDescent="0.2">
      <c r="B36" s="63" t="s">
        <v>152</v>
      </c>
      <c r="C36" s="240"/>
      <c r="D36" s="240"/>
      <c r="E36" s="240"/>
      <c r="F36" s="240"/>
      <c r="G36" s="94">
        <f t="shared" si="0"/>
        <v>0</v>
      </c>
      <c r="H36" s="240"/>
      <c r="I36" s="240"/>
      <c r="J36" s="240"/>
      <c r="K36" s="240"/>
      <c r="L36" s="94">
        <f t="shared" si="1"/>
        <v>0</v>
      </c>
      <c r="M36" s="240"/>
      <c r="N36" s="240"/>
      <c r="O36" s="240"/>
      <c r="P36" s="240"/>
      <c r="Q36" s="94">
        <f t="shared" si="2"/>
        <v>0</v>
      </c>
      <c r="R36" s="240">
        <f t="shared" si="3"/>
        <v>0</v>
      </c>
      <c r="S36" s="240">
        <f t="shared" si="3"/>
        <v>0</v>
      </c>
      <c r="T36" s="240">
        <f t="shared" si="3"/>
        <v>0</v>
      </c>
      <c r="U36" s="240">
        <f t="shared" si="3"/>
        <v>0</v>
      </c>
      <c r="V36" s="94">
        <f t="shared" si="4"/>
        <v>0</v>
      </c>
      <c r="W36" s="240"/>
      <c r="X36" s="240"/>
      <c r="Y36" s="240"/>
    </row>
    <row r="37" spans="2:25" x14ac:dyDescent="0.2">
      <c r="B37" s="63" t="s">
        <v>153</v>
      </c>
      <c r="C37" s="240"/>
      <c r="D37" s="240"/>
      <c r="E37" s="240"/>
      <c r="F37" s="240"/>
      <c r="G37" s="94">
        <f t="shared" si="0"/>
        <v>0</v>
      </c>
      <c r="H37" s="240"/>
      <c r="I37" s="240"/>
      <c r="J37" s="240"/>
      <c r="K37" s="240"/>
      <c r="L37" s="94">
        <f t="shared" si="1"/>
        <v>0</v>
      </c>
      <c r="M37" s="240"/>
      <c r="N37" s="240"/>
      <c r="O37" s="240"/>
      <c r="P37" s="240"/>
      <c r="Q37" s="94">
        <f t="shared" si="2"/>
        <v>0</v>
      </c>
      <c r="R37" s="240">
        <f t="shared" si="3"/>
        <v>0</v>
      </c>
      <c r="S37" s="240">
        <f t="shared" si="3"/>
        <v>0</v>
      </c>
      <c r="T37" s="240">
        <f t="shared" si="3"/>
        <v>0</v>
      </c>
      <c r="U37" s="240">
        <f t="shared" si="3"/>
        <v>0</v>
      </c>
      <c r="V37" s="94">
        <f t="shared" si="4"/>
        <v>0</v>
      </c>
      <c r="W37" s="240"/>
      <c r="X37" s="240"/>
      <c r="Y37" s="240"/>
    </row>
    <row r="38" spans="2:25" x14ac:dyDescent="0.2">
      <c r="B38" s="63" t="s">
        <v>154</v>
      </c>
      <c r="C38" s="240"/>
      <c r="D38" s="240"/>
      <c r="E38" s="240"/>
      <c r="F38" s="240"/>
      <c r="G38" s="94">
        <f t="shared" si="0"/>
        <v>0</v>
      </c>
      <c r="H38" s="240"/>
      <c r="I38" s="240"/>
      <c r="J38" s="240"/>
      <c r="K38" s="240"/>
      <c r="L38" s="94">
        <f t="shared" si="1"/>
        <v>0</v>
      </c>
      <c r="M38" s="240"/>
      <c r="N38" s="240"/>
      <c r="O38" s="240"/>
      <c r="P38" s="240"/>
      <c r="Q38" s="94">
        <f t="shared" si="2"/>
        <v>0</v>
      </c>
      <c r="R38" s="240">
        <f t="shared" si="3"/>
        <v>0</v>
      </c>
      <c r="S38" s="240">
        <f t="shared" si="3"/>
        <v>0</v>
      </c>
      <c r="T38" s="240">
        <f t="shared" si="3"/>
        <v>0</v>
      </c>
      <c r="U38" s="240">
        <f t="shared" si="3"/>
        <v>0</v>
      </c>
      <c r="V38" s="94">
        <f t="shared" si="4"/>
        <v>0</v>
      </c>
      <c r="W38" s="240"/>
      <c r="X38" s="240"/>
      <c r="Y38" s="240"/>
    </row>
    <row r="39" spans="2:25" x14ac:dyDescent="0.2">
      <c r="B39" s="63" t="s">
        <v>155</v>
      </c>
      <c r="C39" s="240"/>
      <c r="D39" s="240"/>
      <c r="E39" s="240"/>
      <c r="F39" s="240"/>
      <c r="G39" s="94">
        <f t="shared" si="0"/>
        <v>0</v>
      </c>
      <c r="H39" s="240"/>
      <c r="I39" s="240"/>
      <c r="J39" s="240"/>
      <c r="K39" s="240"/>
      <c r="L39" s="94">
        <f t="shared" si="1"/>
        <v>0</v>
      </c>
      <c r="M39" s="240"/>
      <c r="N39" s="240"/>
      <c r="O39" s="240"/>
      <c r="P39" s="240"/>
      <c r="Q39" s="94">
        <f t="shared" si="2"/>
        <v>0</v>
      </c>
      <c r="R39" s="240">
        <f t="shared" si="3"/>
        <v>0</v>
      </c>
      <c r="S39" s="240">
        <f t="shared" si="3"/>
        <v>0</v>
      </c>
      <c r="T39" s="240">
        <f t="shared" si="3"/>
        <v>0</v>
      </c>
      <c r="U39" s="240">
        <f t="shared" si="3"/>
        <v>0</v>
      </c>
      <c r="V39" s="94">
        <f t="shared" si="4"/>
        <v>0</v>
      </c>
      <c r="W39" s="240"/>
      <c r="X39" s="240"/>
      <c r="Y39" s="240"/>
    </row>
    <row r="40" spans="2:25" x14ac:dyDescent="0.2">
      <c r="B40" s="63" t="s">
        <v>156</v>
      </c>
      <c r="C40" s="240"/>
      <c r="D40" s="240"/>
      <c r="E40" s="240"/>
      <c r="F40" s="240"/>
      <c r="G40" s="94">
        <f t="shared" si="0"/>
        <v>0</v>
      </c>
      <c r="H40" s="240"/>
      <c r="I40" s="240"/>
      <c r="J40" s="240"/>
      <c r="K40" s="240"/>
      <c r="L40" s="94">
        <f t="shared" si="1"/>
        <v>0</v>
      </c>
      <c r="M40" s="240"/>
      <c r="N40" s="240"/>
      <c r="O40" s="240"/>
      <c r="P40" s="240"/>
      <c r="Q40" s="94">
        <f t="shared" si="2"/>
        <v>0</v>
      </c>
      <c r="R40" s="240">
        <f t="shared" si="3"/>
        <v>0</v>
      </c>
      <c r="S40" s="240">
        <f t="shared" si="3"/>
        <v>0</v>
      </c>
      <c r="T40" s="240">
        <f t="shared" si="3"/>
        <v>0</v>
      </c>
      <c r="U40" s="240">
        <f t="shared" si="3"/>
        <v>0</v>
      </c>
      <c r="V40" s="94">
        <f t="shared" si="4"/>
        <v>0</v>
      </c>
      <c r="W40" s="240"/>
      <c r="X40" s="240"/>
      <c r="Y40" s="240"/>
    </row>
    <row r="41" spans="2:25" x14ac:dyDescent="0.2">
      <c r="B41" s="63" t="s">
        <v>157</v>
      </c>
      <c r="C41" s="240"/>
      <c r="D41" s="240"/>
      <c r="E41" s="240"/>
      <c r="F41" s="240"/>
      <c r="G41" s="94">
        <f t="shared" si="0"/>
        <v>0</v>
      </c>
      <c r="H41" s="240"/>
      <c r="I41" s="240"/>
      <c r="J41" s="240"/>
      <c r="K41" s="240"/>
      <c r="L41" s="94">
        <f t="shared" si="1"/>
        <v>0</v>
      </c>
      <c r="M41" s="240"/>
      <c r="N41" s="240"/>
      <c r="O41" s="240"/>
      <c r="P41" s="240"/>
      <c r="Q41" s="94">
        <f t="shared" si="2"/>
        <v>0</v>
      </c>
      <c r="R41" s="240">
        <f t="shared" si="3"/>
        <v>0</v>
      </c>
      <c r="S41" s="240">
        <f t="shared" si="3"/>
        <v>0</v>
      </c>
      <c r="T41" s="240">
        <f t="shared" si="3"/>
        <v>0</v>
      </c>
      <c r="U41" s="240">
        <f t="shared" si="3"/>
        <v>0</v>
      </c>
      <c r="V41" s="94">
        <f t="shared" si="4"/>
        <v>0</v>
      </c>
      <c r="W41" s="240"/>
      <c r="X41" s="240"/>
      <c r="Y41" s="240"/>
    </row>
    <row r="42" spans="2:25" x14ac:dyDescent="0.2">
      <c r="B42" s="63" t="s">
        <v>158</v>
      </c>
      <c r="C42" s="240"/>
      <c r="D42" s="240"/>
      <c r="E42" s="240"/>
      <c r="F42" s="240"/>
      <c r="G42" s="94">
        <f t="shared" si="0"/>
        <v>0</v>
      </c>
      <c r="H42" s="240"/>
      <c r="I42" s="240"/>
      <c r="J42" s="240"/>
      <c r="K42" s="240"/>
      <c r="L42" s="94">
        <f t="shared" si="1"/>
        <v>0</v>
      </c>
      <c r="M42" s="240"/>
      <c r="N42" s="240"/>
      <c r="O42" s="240"/>
      <c r="P42" s="240"/>
      <c r="Q42" s="94">
        <f t="shared" si="2"/>
        <v>0</v>
      </c>
      <c r="R42" s="240">
        <f t="shared" si="3"/>
        <v>0</v>
      </c>
      <c r="S42" s="240">
        <f t="shared" si="3"/>
        <v>0</v>
      </c>
      <c r="T42" s="240">
        <f t="shared" si="3"/>
        <v>0</v>
      </c>
      <c r="U42" s="240">
        <f t="shared" si="3"/>
        <v>0</v>
      </c>
      <c r="V42" s="94">
        <f t="shared" si="4"/>
        <v>0</v>
      </c>
      <c r="W42" s="240"/>
      <c r="X42" s="240"/>
      <c r="Y42" s="240"/>
    </row>
    <row r="43" spans="2:25" x14ac:dyDescent="0.2">
      <c r="B43" s="63" t="s">
        <v>159</v>
      </c>
      <c r="C43" s="240"/>
      <c r="D43" s="240"/>
      <c r="E43" s="240"/>
      <c r="F43" s="240"/>
      <c r="G43" s="94">
        <f t="shared" si="0"/>
        <v>0</v>
      </c>
      <c r="H43" s="240"/>
      <c r="I43" s="240"/>
      <c r="J43" s="240"/>
      <c r="K43" s="240"/>
      <c r="L43" s="94">
        <f t="shared" si="1"/>
        <v>0</v>
      </c>
      <c r="M43" s="240"/>
      <c r="N43" s="240"/>
      <c r="O43" s="240"/>
      <c r="P43" s="240"/>
      <c r="Q43" s="94">
        <f t="shared" si="2"/>
        <v>0</v>
      </c>
      <c r="R43" s="240">
        <f t="shared" si="3"/>
        <v>0</v>
      </c>
      <c r="S43" s="240">
        <f t="shared" si="3"/>
        <v>0</v>
      </c>
      <c r="T43" s="240">
        <f t="shared" si="3"/>
        <v>0</v>
      </c>
      <c r="U43" s="240">
        <f t="shared" si="3"/>
        <v>0</v>
      </c>
      <c r="V43" s="94">
        <f t="shared" si="4"/>
        <v>0</v>
      </c>
      <c r="W43" s="240"/>
      <c r="X43" s="240"/>
      <c r="Y43" s="240"/>
    </row>
    <row r="44" spans="2:25" x14ac:dyDescent="0.2">
      <c r="B44" s="63" t="s">
        <v>160</v>
      </c>
      <c r="C44" s="240"/>
      <c r="D44" s="240"/>
      <c r="E44" s="240"/>
      <c r="F44" s="240"/>
      <c r="G44" s="94">
        <f t="shared" si="0"/>
        <v>0</v>
      </c>
      <c r="H44" s="240"/>
      <c r="I44" s="240"/>
      <c r="J44" s="240"/>
      <c r="K44" s="240"/>
      <c r="L44" s="94">
        <f t="shared" si="1"/>
        <v>0</v>
      </c>
      <c r="M44" s="240"/>
      <c r="N44" s="240"/>
      <c r="O44" s="240"/>
      <c r="P44" s="240"/>
      <c r="Q44" s="94">
        <f t="shared" si="2"/>
        <v>0</v>
      </c>
      <c r="R44" s="240">
        <f t="shared" si="3"/>
        <v>0</v>
      </c>
      <c r="S44" s="240">
        <f t="shared" si="3"/>
        <v>0</v>
      </c>
      <c r="T44" s="240">
        <f t="shared" si="3"/>
        <v>0</v>
      </c>
      <c r="U44" s="240">
        <f t="shared" si="3"/>
        <v>0</v>
      </c>
      <c r="V44" s="94">
        <f t="shared" si="4"/>
        <v>0</v>
      </c>
      <c r="W44" s="240"/>
      <c r="X44" s="240"/>
      <c r="Y44" s="240"/>
    </row>
    <row r="45" spans="2:25" x14ac:dyDescent="0.2">
      <c r="B45" s="63" t="s">
        <v>161</v>
      </c>
      <c r="C45" s="240"/>
      <c r="D45" s="240"/>
      <c r="E45" s="240"/>
      <c r="F45" s="240"/>
      <c r="G45" s="94">
        <f t="shared" si="0"/>
        <v>0</v>
      </c>
      <c r="H45" s="240"/>
      <c r="I45" s="240"/>
      <c r="J45" s="240"/>
      <c r="K45" s="240"/>
      <c r="L45" s="94">
        <f t="shared" si="1"/>
        <v>0</v>
      </c>
      <c r="M45" s="240"/>
      <c r="N45" s="240"/>
      <c r="O45" s="240"/>
      <c r="P45" s="240"/>
      <c r="Q45" s="94">
        <f t="shared" si="2"/>
        <v>0</v>
      </c>
      <c r="R45" s="240">
        <f t="shared" si="3"/>
        <v>0</v>
      </c>
      <c r="S45" s="240">
        <f t="shared" si="3"/>
        <v>0</v>
      </c>
      <c r="T45" s="240">
        <f t="shared" si="3"/>
        <v>0</v>
      </c>
      <c r="U45" s="240">
        <f t="shared" si="3"/>
        <v>0</v>
      </c>
      <c r="V45" s="94">
        <f t="shared" si="4"/>
        <v>0</v>
      </c>
      <c r="W45" s="240"/>
      <c r="X45" s="240"/>
      <c r="Y45" s="240"/>
    </row>
    <row r="46" spans="2:25" x14ac:dyDescent="0.2">
      <c r="B46" s="63" t="s">
        <v>162</v>
      </c>
      <c r="C46" s="240"/>
      <c r="D46" s="240"/>
      <c r="E46" s="240"/>
      <c r="F46" s="240"/>
      <c r="G46" s="94">
        <f t="shared" si="0"/>
        <v>0</v>
      </c>
      <c r="H46" s="240"/>
      <c r="I46" s="240"/>
      <c r="J46" s="240"/>
      <c r="K46" s="240"/>
      <c r="L46" s="94">
        <f t="shared" si="1"/>
        <v>0</v>
      </c>
      <c r="M46" s="240"/>
      <c r="N46" s="240"/>
      <c r="O46" s="240"/>
      <c r="P46" s="240"/>
      <c r="Q46" s="94">
        <f t="shared" si="2"/>
        <v>0</v>
      </c>
      <c r="R46" s="240">
        <f t="shared" si="3"/>
        <v>0</v>
      </c>
      <c r="S46" s="240">
        <f t="shared" si="3"/>
        <v>0</v>
      </c>
      <c r="T46" s="240">
        <f t="shared" si="3"/>
        <v>0</v>
      </c>
      <c r="U46" s="240">
        <f t="shared" si="3"/>
        <v>0</v>
      </c>
      <c r="V46" s="94">
        <f t="shared" si="4"/>
        <v>0</v>
      </c>
      <c r="W46" s="240"/>
      <c r="X46" s="240"/>
      <c r="Y46" s="240"/>
    </row>
    <row r="47" spans="2:25" x14ac:dyDescent="0.2">
      <c r="B47" s="110" t="s">
        <v>1568</v>
      </c>
      <c r="C47" s="240"/>
      <c r="D47" s="240"/>
      <c r="E47" s="240"/>
      <c r="F47" s="240"/>
      <c r="G47" s="94">
        <f t="shared" si="0"/>
        <v>0</v>
      </c>
      <c r="H47" s="240"/>
      <c r="I47" s="240"/>
      <c r="J47" s="240"/>
      <c r="K47" s="240"/>
      <c r="L47" s="94">
        <f t="shared" si="1"/>
        <v>0</v>
      </c>
      <c r="M47" s="240"/>
      <c r="N47" s="240"/>
      <c r="O47" s="240"/>
      <c r="P47" s="240"/>
      <c r="Q47" s="94">
        <f t="shared" si="2"/>
        <v>0</v>
      </c>
      <c r="R47" s="240">
        <f t="shared" si="3"/>
        <v>0</v>
      </c>
      <c r="S47" s="240">
        <f t="shared" si="3"/>
        <v>0</v>
      </c>
      <c r="T47" s="240">
        <f t="shared" si="3"/>
        <v>0</v>
      </c>
      <c r="U47" s="240">
        <f t="shared" si="3"/>
        <v>0</v>
      </c>
      <c r="V47" s="94">
        <f t="shared" si="4"/>
        <v>0</v>
      </c>
      <c r="W47" s="240"/>
      <c r="X47" s="240"/>
      <c r="Y47" s="240"/>
    </row>
    <row r="48" spans="2:25" x14ac:dyDescent="0.2">
      <c r="B48" s="110" t="s">
        <v>163</v>
      </c>
      <c r="C48" s="240"/>
      <c r="D48" s="240"/>
      <c r="E48" s="240"/>
      <c r="F48" s="240"/>
      <c r="G48" s="94"/>
      <c r="H48" s="240"/>
      <c r="I48" s="240"/>
      <c r="J48" s="240"/>
      <c r="K48" s="240"/>
      <c r="L48" s="94"/>
      <c r="M48" s="240"/>
      <c r="N48" s="240"/>
      <c r="O48" s="240"/>
      <c r="P48" s="240"/>
      <c r="Q48" s="94"/>
      <c r="R48" s="240"/>
      <c r="S48" s="240"/>
      <c r="T48" s="240"/>
      <c r="U48" s="240"/>
      <c r="V48" s="94"/>
      <c r="W48" s="240"/>
      <c r="X48" s="240"/>
      <c r="Y48" s="240"/>
    </row>
    <row r="49" spans="2:25" x14ac:dyDescent="0.2">
      <c r="B49" s="110" t="s">
        <v>164</v>
      </c>
      <c r="C49" s="240"/>
      <c r="D49" s="240"/>
      <c r="E49" s="240"/>
      <c r="F49" s="240"/>
      <c r="G49" s="94">
        <f t="shared" si="0"/>
        <v>0</v>
      </c>
      <c r="H49" s="240"/>
      <c r="I49" s="240"/>
      <c r="J49" s="240"/>
      <c r="K49" s="240"/>
      <c r="L49" s="94">
        <f t="shared" si="1"/>
        <v>0</v>
      </c>
      <c r="M49" s="240"/>
      <c r="N49" s="240"/>
      <c r="O49" s="240"/>
      <c r="P49" s="240"/>
      <c r="Q49" s="94">
        <f t="shared" si="2"/>
        <v>0</v>
      </c>
      <c r="R49" s="240">
        <f t="shared" si="3"/>
        <v>0</v>
      </c>
      <c r="S49" s="240">
        <f t="shared" si="3"/>
        <v>0</v>
      </c>
      <c r="T49" s="240">
        <f t="shared" si="3"/>
        <v>0</v>
      </c>
      <c r="U49" s="240">
        <f t="shared" si="3"/>
        <v>0</v>
      </c>
      <c r="V49" s="94">
        <f t="shared" si="4"/>
        <v>0</v>
      </c>
      <c r="W49" s="240"/>
      <c r="X49" s="240"/>
      <c r="Y49" s="240"/>
    </row>
    <row r="50" spans="2:25" x14ac:dyDescent="0.2">
      <c r="B50" s="110" t="s">
        <v>165</v>
      </c>
      <c r="C50" s="240"/>
      <c r="D50" s="240"/>
      <c r="E50" s="240"/>
      <c r="F50" s="240"/>
      <c r="G50" s="94">
        <f t="shared" si="0"/>
        <v>0</v>
      </c>
      <c r="H50" s="240"/>
      <c r="I50" s="240"/>
      <c r="J50" s="240"/>
      <c r="K50" s="240"/>
      <c r="L50" s="94">
        <f t="shared" si="1"/>
        <v>0</v>
      </c>
      <c r="M50" s="240"/>
      <c r="N50" s="240"/>
      <c r="O50" s="240"/>
      <c r="P50" s="240"/>
      <c r="Q50" s="94">
        <f t="shared" si="2"/>
        <v>0</v>
      </c>
      <c r="R50" s="240">
        <f t="shared" si="3"/>
        <v>0</v>
      </c>
      <c r="S50" s="240">
        <f t="shared" si="3"/>
        <v>0</v>
      </c>
      <c r="T50" s="240">
        <f t="shared" si="3"/>
        <v>0</v>
      </c>
      <c r="U50" s="240">
        <f t="shared" si="3"/>
        <v>0</v>
      </c>
      <c r="V50" s="94">
        <f t="shared" si="4"/>
        <v>0</v>
      </c>
      <c r="W50" s="240"/>
      <c r="X50" s="240"/>
      <c r="Y50" s="240"/>
    </row>
    <row r="51" spans="2:25" x14ac:dyDescent="0.2">
      <c r="B51" s="110" t="s">
        <v>166</v>
      </c>
      <c r="C51" s="240"/>
      <c r="D51" s="240"/>
      <c r="E51" s="240"/>
      <c r="F51" s="240"/>
      <c r="G51" s="94">
        <f t="shared" si="0"/>
        <v>0</v>
      </c>
      <c r="H51" s="240"/>
      <c r="I51" s="240"/>
      <c r="J51" s="240"/>
      <c r="K51" s="240"/>
      <c r="L51" s="94">
        <f t="shared" si="1"/>
        <v>0</v>
      </c>
      <c r="M51" s="240"/>
      <c r="N51" s="240"/>
      <c r="O51" s="240"/>
      <c r="P51" s="240"/>
      <c r="Q51" s="94">
        <f t="shared" si="2"/>
        <v>0</v>
      </c>
      <c r="R51" s="240">
        <f t="shared" si="3"/>
        <v>0</v>
      </c>
      <c r="S51" s="240">
        <f t="shared" si="3"/>
        <v>0</v>
      </c>
      <c r="T51" s="240">
        <f t="shared" si="3"/>
        <v>0</v>
      </c>
      <c r="U51" s="240">
        <f t="shared" si="3"/>
        <v>0</v>
      </c>
      <c r="V51" s="94">
        <f t="shared" si="4"/>
        <v>0</v>
      </c>
      <c r="W51" s="240"/>
      <c r="X51" s="240"/>
      <c r="Y51" s="240"/>
    </row>
    <row r="52" spans="2:25" x14ac:dyDescent="0.2">
      <c r="B52" s="110" t="s">
        <v>167</v>
      </c>
      <c r="C52" s="240"/>
      <c r="D52" s="240"/>
      <c r="E52" s="240"/>
      <c r="F52" s="240"/>
      <c r="G52" s="94">
        <f t="shared" si="0"/>
        <v>0</v>
      </c>
      <c r="H52" s="240"/>
      <c r="I52" s="240"/>
      <c r="J52" s="240"/>
      <c r="K52" s="240"/>
      <c r="L52" s="94">
        <f t="shared" si="1"/>
        <v>0</v>
      </c>
      <c r="M52" s="240"/>
      <c r="N52" s="240"/>
      <c r="O52" s="240"/>
      <c r="P52" s="240"/>
      <c r="Q52" s="94">
        <f t="shared" si="2"/>
        <v>0</v>
      </c>
      <c r="R52" s="240">
        <f t="shared" si="3"/>
        <v>0</v>
      </c>
      <c r="S52" s="240">
        <f t="shared" si="3"/>
        <v>0</v>
      </c>
      <c r="T52" s="240">
        <f t="shared" si="3"/>
        <v>0</v>
      </c>
      <c r="U52" s="240">
        <f t="shared" si="3"/>
        <v>0</v>
      </c>
      <c r="V52" s="94">
        <f t="shared" si="4"/>
        <v>0</v>
      </c>
      <c r="W52" s="240"/>
      <c r="X52" s="240"/>
      <c r="Y52" s="240"/>
    </row>
    <row r="53" spans="2:25" x14ac:dyDescent="0.2">
      <c r="B53" s="110" t="s">
        <v>168</v>
      </c>
      <c r="C53" s="240"/>
      <c r="D53" s="240"/>
      <c r="E53" s="240"/>
      <c r="F53" s="240"/>
      <c r="G53" s="94">
        <f t="shared" si="0"/>
        <v>0</v>
      </c>
      <c r="H53" s="240"/>
      <c r="I53" s="240"/>
      <c r="J53" s="240"/>
      <c r="K53" s="240"/>
      <c r="L53" s="94">
        <f t="shared" si="1"/>
        <v>0</v>
      </c>
      <c r="M53" s="240"/>
      <c r="N53" s="240"/>
      <c r="O53" s="240"/>
      <c r="P53" s="240"/>
      <c r="Q53" s="94">
        <f t="shared" si="2"/>
        <v>0</v>
      </c>
      <c r="R53" s="240">
        <f t="shared" si="3"/>
        <v>0</v>
      </c>
      <c r="S53" s="240">
        <f t="shared" si="3"/>
        <v>0</v>
      </c>
      <c r="T53" s="240">
        <f t="shared" si="3"/>
        <v>0</v>
      </c>
      <c r="U53" s="240">
        <f t="shared" si="3"/>
        <v>0</v>
      </c>
      <c r="V53" s="94">
        <f t="shared" si="4"/>
        <v>0</v>
      </c>
      <c r="W53" s="240"/>
      <c r="X53" s="240"/>
      <c r="Y53" s="240"/>
    </row>
    <row r="54" spans="2:25" x14ac:dyDescent="0.2">
      <c r="B54" s="63" t="s">
        <v>169</v>
      </c>
      <c r="C54" s="240"/>
      <c r="D54" s="240"/>
      <c r="E54" s="240"/>
      <c r="F54" s="240"/>
      <c r="G54" s="94">
        <f t="shared" si="0"/>
        <v>0</v>
      </c>
      <c r="H54" s="240"/>
      <c r="I54" s="240"/>
      <c r="J54" s="240"/>
      <c r="K54" s="240"/>
      <c r="L54" s="94">
        <f t="shared" si="1"/>
        <v>0</v>
      </c>
      <c r="M54" s="240"/>
      <c r="N54" s="240"/>
      <c r="O54" s="240"/>
      <c r="P54" s="240"/>
      <c r="Q54" s="94">
        <f t="shared" si="2"/>
        <v>0</v>
      </c>
      <c r="R54" s="240">
        <f t="shared" si="3"/>
        <v>0</v>
      </c>
      <c r="S54" s="240">
        <f t="shared" si="3"/>
        <v>0</v>
      </c>
      <c r="T54" s="240">
        <f t="shared" si="3"/>
        <v>0</v>
      </c>
      <c r="U54" s="240">
        <f t="shared" si="3"/>
        <v>0</v>
      </c>
      <c r="V54" s="94">
        <f t="shared" si="4"/>
        <v>0</v>
      </c>
      <c r="W54" s="240"/>
      <c r="X54" s="240"/>
      <c r="Y54" s="240"/>
    </row>
    <row r="55" spans="2:25" x14ac:dyDescent="0.2">
      <c r="B55" s="63" t="s">
        <v>170</v>
      </c>
      <c r="C55" s="240"/>
      <c r="D55" s="240"/>
      <c r="E55" s="240"/>
      <c r="F55" s="240"/>
      <c r="G55" s="94">
        <f t="shared" si="0"/>
        <v>0</v>
      </c>
      <c r="H55" s="240"/>
      <c r="I55" s="240"/>
      <c r="J55" s="240"/>
      <c r="K55" s="240"/>
      <c r="L55" s="94">
        <f t="shared" si="1"/>
        <v>0</v>
      </c>
      <c r="M55" s="240"/>
      <c r="N55" s="240"/>
      <c r="O55" s="240"/>
      <c r="P55" s="240"/>
      <c r="Q55" s="94">
        <f t="shared" si="2"/>
        <v>0</v>
      </c>
      <c r="R55" s="240">
        <f t="shared" si="3"/>
        <v>0</v>
      </c>
      <c r="S55" s="240">
        <f t="shared" si="3"/>
        <v>0</v>
      </c>
      <c r="T55" s="240">
        <f t="shared" si="3"/>
        <v>0</v>
      </c>
      <c r="U55" s="240">
        <f t="shared" si="3"/>
        <v>0</v>
      </c>
      <c r="V55" s="94">
        <f t="shared" si="4"/>
        <v>0</v>
      </c>
      <c r="W55" s="240"/>
      <c r="X55" s="240"/>
      <c r="Y55" s="240"/>
    </row>
    <row r="56" spans="2:25" x14ac:dyDescent="0.2">
      <c r="B56" s="63" t="s">
        <v>147</v>
      </c>
      <c r="C56" s="240"/>
      <c r="D56" s="240"/>
      <c r="E56" s="240"/>
      <c r="F56" s="240"/>
      <c r="G56" s="94">
        <f t="shared" si="0"/>
        <v>0</v>
      </c>
      <c r="H56" s="240"/>
      <c r="I56" s="240"/>
      <c r="J56" s="240"/>
      <c r="K56" s="240"/>
      <c r="L56" s="94">
        <f t="shared" si="1"/>
        <v>0</v>
      </c>
      <c r="M56" s="240"/>
      <c r="N56" s="240"/>
      <c r="O56" s="240"/>
      <c r="P56" s="240"/>
      <c r="Q56" s="94">
        <f t="shared" si="2"/>
        <v>0</v>
      </c>
      <c r="R56" s="240">
        <f t="shared" si="3"/>
        <v>0</v>
      </c>
      <c r="S56" s="240">
        <f t="shared" si="3"/>
        <v>0</v>
      </c>
      <c r="T56" s="240">
        <f t="shared" si="3"/>
        <v>0</v>
      </c>
      <c r="U56" s="240">
        <f t="shared" si="3"/>
        <v>0</v>
      </c>
      <c r="V56" s="94">
        <f t="shared" si="4"/>
        <v>0</v>
      </c>
      <c r="W56" s="240"/>
      <c r="X56" s="240"/>
      <c r="Y56" s="240"/>
    </row>
    <row r="57" spans="2:25" x14ac:dyDescent="0.2">
      <c r="B57" s="63" t="s">
        <v>1632</v>
      </c>
      <c r="C57" s="240"/>
      <c r="D57" s="240"/>
      <c r="E57" s="240"/>
      <c r="F57" s="240"/>
      <c r="G57" s="94">
        <f t="shared" si="0"/>
        <v>0</v>
      </c>
      <c r="H57" s="240"/>
      <c r="I57" s="240"/>
      <c r="J57" s="240"/>
      <c r="K57" s="240"/>
      <c r="L57" s="94">
        <f t="shared" si="1"/>
        <v>0</v>
      </c>
      <c r="M57" s="240"/>
      <c r="N57" s="240"/>
      <c r="O57" s="240"/>
      <c r="P57" s="240"/>
      <c r="Q57" s="94">
        <f t="shared" si="2"/>
        <v>0</v>
      </c>
      <c r="R57" s="240">
        <f t="shared" si="3"/>
        <v>0</v>
      </c>
      <c r="S57" s="240">
        <f t="shared" si="3"/>
        <v>0</v>
      </c>
      <c r="T57" s="240">
        <f t="shared" si="3"/>
        <v>0</v>
      </c>
      <c r="U57" s="240">
        <f t="shared" si="3"/>
        <v>0</v>
      </c>
      <c r="V57" s="94">
        <f t="shared" si="4"/>
        <v>0</v>
      </c>
      <c r="W57" s="240"/>
      <c r="X57" s="240"/>
      <c r="Y57" s="240"/>
    </row>
    <row r="58" spans="2:25" x14ac:dyDescent="0.2">
      <c r="B58" s="63" t="s">
        <v>171</v>
      </c>
      <c r="C58" s="240">
        <v>0</v>
      </c>
      <c r="D58" s="240"/>
      <c r="E58" s="240"/>
      <c r="F58" s="240"/>
      <c r="G58" s="94">
        <f t="shared" si="0"/>
        <v>0</v>
      </c>
      <c r="H58" s="240"/>
      <c r="I58" s="240"/>
      <c r="J58" s="240"/>
      <c r="K58" s="240"/>
      <c r="L58" s="94">
        <f t="shared" si="1"/>
        <v>0</v>
      </c>
      <c r="M58" s="240"/>
      <c r="N58" s="240"/>
      <c r="O58" s="240"/>
      <c r="P58" s="240"/>
      <c r="Q58" s="94">
        <f t="shared" si="2"/>
        <v>0</v>
      </c>
      <c r="R58" s="240">
        <f t="shared" si="3"/>
        <v>0</v>
      </c>
      <c r="S58" s="240">
        <f t="shared" si="3"/>
        <v>0</v>
      </c>
      <c r="T58" s="240">
        <f t="shared" si="3"/>
        <v>0</v>
      </c>
      <c r="U58" s="240">
        <f t="shared" si="3"/>
        <v>0</v>
      </c>
      <c r="V58" s="94">
        <f t="shared" si="4"/>
        <v>0</v>
      </c>
      <c r="W58" s="240"/>
      <c r="X58" s="240"/>
      <c r="Y58" s="240"/>
    </row>
    <row r="59" spans="2:25" s="870" customFormat="1" x14ac:dyDescent="0.2">
      <c r="B59" s="875" t="s">
        <v>172</v>
      </c>
      <c r="C59" s="876"/>
      <c r="D59" s="876"/>
      <c r="E59" s="876"/>
      <c r="F59" s="876"/>
      <c r="G59" s="877">
        <v>0</v>
      </c>
      <c r="H59" s="876"/>
      <c r="I59" s="876"/>
      <c r="J59" s="876"/>
      <c r="K59" s="876"/>
      <c r="L59" s="877">
        <v>0</v>
      </c>
      <c r="M59" s="876"/>
      <c r="N59" s="876"/>
      <c r="O59" s="876"/>
      <c r="P59" s="876"/>
      <c r="Q59" s="877">
        <v>0</v>
      </c>
      <c r="R59" s="876">
        <v>0</v>
      </c>
      <c r="S59" s="876">
        <v>0</v>
      </c>
      <c r="T59" s="876">
        <v>0</v>
      </c>
      <c r="U59" s="876">
        <v>0</v>
      </c>
      <c r="V59" s="877">
        <v>0</v>
      </c>
      <c r="W59" s="876"/>
      <c r="X59" s="876"/>
      <c r="Y59" s="876"/>
    </row>
    <row r="60" spans="2:25" x14ac:dyDescent="0.2">
      <c r="B60" s="163" t="s">
        <v>173</v>
      </c>
      <c r="C60" s="94">
        <f t="shared" ref="C60:Y60" si="5">SUM(C23:C58)</f>
        <v>0</v>
      </c>
      <c r="D60" s="94">
        <f t="shared" si="5"/>
        <v>0</v>
      </c>
      <c r="E60" s="94">
        <f t="shared" si="5"/>
        <v>0</v>
      </c>
      <c r="F60" s="94">
        <f t="shared" si="5"/>
        <v>0</v>
      </c>
      <c r="G60" s="94">
        <f t="shared" si="5"/>
        <v>0</v>
      </c>
      <c r="H60" s="94">
        <f t="shared" si="5"/>
        <v>0</v>
      </c>
      <c r="I60" s="94">
        <f t="shared" si="5"/>
        <v>0</v>
      </c>
      <c r="J60" s="94">
        <f t="shared" si="5"/>
        <v>0</v>
      </c>
      <c r="K60" s="94">
        <f t="shared" si="5"/>
        <v>0</v>
      </c>
      <c r="L60" s="94">
        <f t="shared" si="5"/>
        <v>0</v>
      </c>
      <c r="M60" s="94">
        <f t="shared" si="5"/>
        <v>0</v>
      </c>
      <c r="N60" s="94">
        <f t="shared" si="5"/>
        <v>0</v>
      </c>
      <c r="O60" s="94">
        <f t="shared" si="5"/>
        <v>0</v>
      </c>
      <c r="P60" s="94">
        <f t="shared" si="5"/>
        <v>0</v>
      </c>
      <c r="Q60" s="94">
        <f t="shared" si="5"/>
        <v>0</v>
      </c>
      <c r="R60" s="94">
        <f t="shared" si="5"/>
        <v>0</v>
      </c>
      <c r="S60" s="94">
        <f t="shared" si="5"/>
        <v>0</v>
      </c>
      <c r="T60" s="94">
        <f t="shared" si="5"/>
        <v>0</v>
      </c>
      <c r="U60" s="94">
        <f t="shared" si="5"/>
        <v>0</v>
      </c>
      <c r="V60" s="94">
        <f t="shared" si="5"/>
        <v>0</v>
      </c>
      <c r="W60" s="94">
        <f t="shared" si="5"/>
        <v>0</v>
      </c>
      <c r="X60" s="94">
        <f t="shared" si="5"/>
        <v>0</v>
      </c>
      <c r="Y60" s="94">
        <f t="shared" si="5"/>
        <v>0</v>
      </c>
    </row>
    <row r="61" spans="2:25" x14ac:dyDescent="0.2">
      <c r="B61" s="164"/>
      <c r="C61" s="165"/>
      <c r="D61" s="165"/>
      <c r="E61" s="165"/>
      <c r="F61" s="165"/>
      <c r="G61" s="166"/>
      <c r="H61" s="165"/>
      <c r="I61" s="165"/>
      <c r="J61" s="165"/>
      <c r="K61" s="165"/>
      <c r="L61" s="166"/>
      <c r="M61" s="165"/>
      <c r="N61" s="165"/>
      <c r="O61" s="165"/>
      <c r="P61" s="165"/>
      <c r="Q61" s="166"/>
      <c r="R61" s="165"/>
      <c r="S61" s="165"/>
      <c r="T61" s="165"/>
      <c r="U61" s="165"/>
      <c r="V61" s="166"/>
      <c r="W61" s="165"/>
      <c r="X61" s="165"/>
      <c r="Y61" s="165"/>
    </row>
    <row r="62" spans="2:25" ht="52.5" customHeight="1" x14ac:dyDescent="0.2">
      <c r="B62" s="1007" t="s">
        <v>1599</v>
      </c>
      <c r="C62" s="1007"/>
      <c r="D62" s="1007"/>
      <c r="E62" s="1007"/>
      <c r="F62" s="1007"/>
      <c r="G62" s="1007"/>
      <c r="H62" s="1007"/>
      <c r="I62" s="1007"/>
      <c r="J62" s="1007"/>
      <c r="K62" s="1007"/>
      <c r="L62" s="1007"/>
      <c r="M62" s="1007"/>
      <c r="N62" s="1007"/>
      <c r="O62" s="1007"/>
      <c r="P62" s="1007"/>
      <c r="Q62" s="166"/>
      <c r="R62" s="165"/>
      <c r="S62" s="165"/>
      <c r="T62" s="165"/>
      <c r="U62" s="165"/>
      <c r="V62" s="166"/>
      <c r="W62" s="165"/>
      <c r="X62" s="165"/>
      <c r="Y62" s="165"/>
    </row>
    <row r="63" spans="2:25" x14ac:dyDescent="0.2">
      <c r="B63" s="167"/>
      <c r="C63" s="165"/>
      <c r="D63" s="165"/>
      <c r="E63" s="165"/>
      <c r="F63" s="165"/>
      <c r="G63" s="166"/>
      <c r="H63" s="165"/>
      <c r="I63" s="165"/>
      <c r="J63" s="165"/>
      <c r="K63" s="165"/>
      <c r="L63" s="166"/>
      <c r="M63" s="165"/>
      <c r="N63" s="165"/>
      <c r="O63" s="165"/>
      <c r="P63" s="165"/>
      <c r="Q63" s="166"/>
      <c r="R63" s="165"/>
      <c r="S63" s="165"/>
      <c r="T63" s="165"/>
      <c r="U63" s="165"/>
      <c r="V63" s="166"/>
      <c r="W63" s="165"/>
      <c r="X63" s="165"/>
      <c r="Y63" s="165"/>
    </row>
    <row r="64" spans="2:25" x14ac:dyDescent="0.2">
      <c r="B64" s="168" t="s">
        <v>246</v>
      </c>
      <c r="C64" s="169"/>
      <c r="D64" s="169"/>
      <c r="E64" s="169"/>
      <c r="F64" s="169"/>
      <c r="G64" s="170"/>
      <c r="H64" s="169"/>
      <c r="I64" s="169"/>
      <c r="J64" s="169"/>
      <c r="K64" s="169"/>
      <c r="L64" s="170"/>
      <c r="M64" s="169"/>
      <c r="N64" s="165"/>
      <c r="O64" s="165"/>
      <c r="P64" s="165"/>
      <c r="Q64" s="166"/>
      <c r="R64" s="165"/>
      <c r="S64" s="165"/>
      <c r="T64" s="165"/>
      <c r="U64" s="165"/>
      <c r="V64" s="166"/>
      <c r="W64" s="165"/>
      <c r="X64" s="165"/>
      <c r="Y64" s="165"/>
    </row>
    <row r="65" spans="2:25" x14ac:dyDescent="0.2">
      <c r="B65" s="105" t="s">
        <v>1628</v>
      </c>
      <c r="C65" s="105"/>
      <c r="D65" s="105"/>
      <c r="E65" s="105"/>
      <c r="F65" s="105"/>
      <c r="G65" s="105"/>
      <c r="H65" s="105"/>
      <c r="I65" s="105"/>
      <c r="J65" s="105"/>
      <c r="K65" s="878"/>
      <c r="L65" s="879"/>
      <c r="M65" s="878"/>
      <c r="N65" s="880"/>
      <c r="O65" s="880"/>
      <c r="P65" s="165"/>
      <c r="Q65" s="166"/>
      <c r="R65" s="165"/>
      <c r="S65" s="165"/>
      <c r="T65" s="165"/>
      <c r="U65" s="165"/>
      <c r="V65" s="166"/>
      <c r="W65" s="165"/>
      <c r="X65" s="165"/>
      <c r="Y65" s="165"/>
    </row>
    <row r="66" spans="2:25" x14ac:dyDescent="0.2">
      <c r="B66" s="105" t="s">
        <v>1629</v>
      </c>
      <c r="C66" s="105"/>
      <c r="D66" s="105"/>
      <c r="E66" s="105"/>
      <c r="F66" s="105"/>
      <c r="G66" s="105"/>
      <c r="H66" s="105"/>
      <c r="I66" s="105"/>
      <c r="J66" s="105"/>
      <c r="K66" s="878"/>
      <c r="L66" s="879"/>
      <c r="M66" s="878"/>
      <c r="N66" s="880"/>
      <c r="O66" s="880"/>
      <c r="P66" s="165"/>
      <c r="Q66" s="166"/>
      <c r="R66" s="165"/>
      <c r="S66" s="165"/>
      <c r="T66" s="165"/>
      <c r="U66" s="165"/>
      <c r="V66" s="166"/>
      <c r="W66" s="165"/>
      <c r="X66" s="165"/>
      <c r="Y66" s="165"/>
    </row>
    <row r="67" spans="2:25" x14ac:dyDescent="0.2">
      <c r="B67" s="105" t="s">
        <v>1634</v>
      </c>
      <c r="C67" s="105"/>
      <c r="D67" s="105"/>
      <c r="E67" s="105"/>
      <c r="F67" s="105"/>
      <c r="G67" s="105"/>
      <c r="H67" s="105"/>
      <c r="I67" s="105"/>
      <c r="J67" s="105"/>
      <c r="K67" s="878"/>
      <c r="L67" s="879"/>
      <c r="M67" s="878"/>
      <c r="N67" s="880"/>
      <c r="O67" s="880"/>
      <c r="P67" s="165"/>
      <c r="Q67" s="166"/>
      <c r="R67" s="165"/>
      <c r="S67" s="165"/>
      <c r="T67" s="165"/>
      <c r="U67" s="165"/>
      <c r="V67" s="166"/>
      <c r="W67" s="165"/>
      <c r="X67" s="165"/>
      <c r="Y67" s="165"/>
    </row>
    <row r="68" spans="2:25" x14ac:dyDescent="0.2">
      <c r="B68" s="105" t="s">
        <v>1630</v>
      </c>
      <c r="C68" s="105"/>
      <c r="D68" s="105"/>
      <c r="E68" s="105"/>
      <c r="F68" s="105"/>
      <c r="G68" s="105"/>
      <c r="H68" s="105"/>
      <c r="I68" s="105"/>
      <c r="J68" s="105"/>
      <c r="K68" s="878"/>
      <c r="L68" s="879"/>
      <c r="M68" s="878"/>
      <c r="N68" s="880"/>
      <c r="O68" s="880"/>
      <c r="P68" s="165"/>
      <c r="Q68" s="166"/>
      <c r="R68" s="165"/>
      <c r="S68" s="165"/>
      <c r="T68" s="165"/>
      <c r="U68" s="165"/>
      <c r="V68" s="166"/>
      <c r="W68" s="165"/>
      <c r="X68" s="165"/>
      <c r="Y68" s="165"/>
    </row>
    <row r="69" spans="2:25" x14ac:dyDescent="0.2">
      <c r="B69" s="105" t="s">
        <v>1631</v>
      </c>
      <c r="C69" s="105"/>
      <c r="D69" s="105"/>
      <c r="E69" s="105"/>
      <c r="F69" s="105"/>
      <c r="G69" s="105"/>
      <c r="H69" s="105"/>
      <c r="I69" s="105"/>
      <c r="J69" s="105"/>
      <c r="K69" s="878"/>
      <c r="L69" s="879"/>
      <c r="M69" s="878"/>
      <c r="N69" s="880"/>
      <c r="O69" s="880"/>
      <c r="P69" s="165"/>
      <c r="Q69" s="166"/>
      <c r="R69" s="165"/>
      <c r="S69" s="165"/>
      <c r="T69" s="165"/>
      <c r="U69" s="165"/>
      <c r="V69" s="166"/>
      <c r="W69" s="165"/>
      <c r="X69" s="165"/>
      <c r="Y69" s="165"/>
    </row>
    <row r="70" spans="2:25" x14ac:dyDescent="0.2">
      <c r="B70" s="105" t="s">
        <v>1491</v>
      </c>
      <c r="C70" s="105"/>
      <c r="D70" s="105"/>
      <c r="E70" s="105"/>
      <c r="F70" s="105"/>
      <c r="G70" s="105"/>
      <c r="H70" s="105"/>
      <c r="I70" s="105"/>
      <c r="J70" s="105"/>
      <c r="K70" s="878"/>
      <c r="L70" s="879"/>
      <c r="M70" s="878"/>
      <c r="N70" s="880"/>
      <c r="O70" s="880"/>
      <c r="P70" s="165"/>
      <c r="Q70" s="166"/>
      <c r="R70" s="165"/>
      <c r="S70" s="165"/>
      <c r="T70" s="165"/>
      <c r="U70" s="165"/>
      <c r="V70" s="166"/>
      <c r="W70" s="165"/>
      <c r="X70" s="165"/>
      <c r="Y70" s="165"/>
    </row>
    <row r="71" spans="2:25" x14ac:dyDescent="0.2">
      <c r="B71" s="105" t="s">
        <v>1492</v>
      </c>
      <c r="C71" s="105"/>
      <c r="D71" s="105"/>
      <c r="E71" s="105"/>
      <c r="F71" s="105"/>
      <c r="G71" s="105"/>
      <c r="H71" s="105"/>
      <c r="I71" s="105"/>
      <c r="J71" s="105"/>
      <c r="K71" s="881"/>
      <c r="L71" s="881"/>
      <c r="M71" s="881"/>
      <c r="N71" s="881"/>
      <c r="O71" s="881"/>
    </row>
    <row r="72" spans="2:25" x14ac:dyDescent="0.2">
      <c r="B72" s="105" t="s">
        <v>1495</v>
      </c>
      <c r="C72" s="105"/>
      <c r="D72" s="105"/>
      <c r="E72" s="105"/>
      <c r="F72" s="105"/>
      <c r="G72" s="105"/>
      <c r="H72" s="105"/>
      <c r="I72" s="105"/>
      <c r="J72" s="105"/>
      <c r="K72" s="881"/>
      <c r="L72" s="881"/>
      <c r="M72" s="881"/>
      <c r="N72" s="881"/>
      <c r="O72" s="881"/>
    </row>
    <row r="73" spans="2:25" x14ac:dyDescent="0.2">
      <c r="B73" s="105" t="s">
        <v>1521</v>
      </c>
      <c r="C73" s="105"/>
      <c r="D73" s="105"/>
      <c r="E73" s="105"/>
      <c r="F73" s="105"/>
      <c r="G73" s="105"/>
      <c r="H73" s="105"/>
      <c r="I73" s="105"/>
      <c r="J73" s="105"/>
      <c r="K73" s="881"/>
      <c r="L73" s="881"/>
      <c r="M73" s="881"/>
      <c r="N73" s="881"/>
      <c r="O73" s="881"/>
    </row>
  </sheetData>
  <mergeCells count="8">
    <mergeCell ref="M20:Q20"/>
    <mergeCell ref="R20:V20"/>
    <mergeCell ref="B62:P62"/>
    <mergeCell ref="C15:E15"/>
    <mergeCell ref="I15:J15"/>
    <mergeCell ref="C17:E17"/>
    <mergeCell ref="C20:G20"/>
    <mergeCell ref="H20:L20"/>
  </mergeCells>
  <pageMargins left="0.7" right="0.7" top="0.75" bottom="0.75" header="0.3" footer="0.3"/>
  <pageSetup scale="4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topLeftCell="B1" zoomScale="80" zoomScaleNormal="80" zoomScaleSheetLayoutView="70" workbookViewId="0">
      <pane xSplit="3" ySplit="4" topLeftCell="E17" activePane="bottomRight" state="frozen"/>
      <selection activeCell="A2" sqref="A2"/>
      <selection pane="topRight" activeCell="A2" sqref="A2"/>
      <selection pane="bottomLeft" activeCell="A2" sqref="A2"/>
      <selection pane="bottomRight" activeCell="A2" sqref="A2:K2"/>
    </sheetView>
  </sheetViews>
  <sheetFormatPr defaultColWidth="13.28515625" defaultRowHeight="12.75" x14ac:dyDescent="0.2"/>
  <cols>
    <col min="1" max="1" width="5.28515625" style="8" customWidth="1"/>
    <col min="2" max="2" width="13" style="8" customWidth="1"/>
    <col min="3" max="3" width="17.7109375" style="14" customWidth="1"/>
    <col min="4" max="4" width="22.85546875" style="15" customWidth="1"/>
    <col min="5" max="5" width="36.5703125" style="8" customWidth="1"/>
    <col min="6" max="6" width="10.5703125" style="8" customWidth="1"/>
    <col min="7" max="7" width="8.140625" style="15" customWidth="1"/>
    <col min="8" max="8" width="22" style="8" customWidth="1"/>
    <col min="9" max="9" width="29.28515625" style="8" customWidth="1"/>
    <col min="10" max="10" width="18.85546875" style="12" customWidth="1"/>
    <col min="11" max="11" width="13.7109375" style="13" customWidth="1"/>
    <col min="12" max="245" width="9.140625" style="8" customWidth="1"/>
    <col min="246" max="246" width="19.5703125" style="8" customWidth="1"/>
    <col min="247" max="247" width="19.140625" style="8" customWidth="1"/>
    <col min="248" max="248" width="29" style="8" customWidth="1"/>
    <col min="249" max="249" width="25.42578125" style="8" customWidth="1"/>
    <col min="250" max="250" width="13.28515625" style="8"/>
    <col min="251" max="251" width="6.140625" style="8" customWidth="1"/>
    <col min="252" max="252" width="11.5703125" style="8" customWidth="1"/>
    <col min="253" max="254" width="9" style="8" customWidth="1"/>
    <col min="255" max="255" width="36.5703125" style="8" customWidth="1"/>
    <col min="256" max="256" width="10.5703125" style="8" customWidth="1"/>
    <col min="257" max="257" width="11" style="8" customWidth="1"/>
    <col min="258" max="258" width="19" style="8" customWidth="1"/>
    <col min="259" max="259" width="29.28515625" style="8" customWidth="1"/>
    <col min="260" max="260" width="18.85546875" style="8" customWidth="1"/>
    <col min="261" max="261" width="13.7109375" style="8" customWidth="1"/>
    <col min="262" max="501" width="9.140625" style="8" customWidth="1"/>
    <col min="502" max="502" width="19.5703125" style="8" customWidth="1"/>
    <col min="503" max="503" width="19.140625" style="8" customWidth="1"/>
    <col min="504" max="504" width="29" style="8" customWidth="1"/>
    <col min="505" max="505" width="25.42578125" style="8" customWidth="1"/>
    <col min="506" max="506" width="13.28515625" style="8"/>
    <col min="507" max="507" width="6.140625" style="8" customWidth="1"/>
    <col min="508" max="508" width="11.5703125" style="8" customWidth="1"/>
    <col min="509" max="510" width="9" style="8" customWidth="1"/>
    <col min="511" max="511" width="36.5703125" style="8" customWidth="1"/>
    <col min="512" max="512" width="10.5703125" style="8" customWidth="1"/>
    <col min="513" max="513" width="11" style="8" customWidth="1"/>
    <col min="514" max="514" width="19" style="8" customWidth="1"/>
    <col min="515" max="515" width="29.28515625" style="8" customWidth="1"/>
    <col min="516" max="516" width="18.85546875" style="8" customWidth="1"/>
    <col min="517" max="517" width="13.7109375" style="8" customWidth="1"/>
    <col min="518" max="757" width="9.140625" style="8" customWidth="1"/>
    <col min="758" max="758" width="19.5703125" style="8" customWidth="1"/>
    <col min="759" max="759" width="19.140625" style="8" customWidth="1"/>
    <col min="760" max="760" width="29" style="8" customWidth="1"/>
    <col min="761" max="761" width="25.42578125" style="8" customWidth="1"/>
    <col min="762" max="762" width="13.28515625" style="8"/>
    <col min="763" max="763" width="6.140625" style="8" customWidth="1"/>
    <col min="764" max="764" width="11.5703125" style="8" customWidth="1"/>
    <col min="765" max="766" width="9" style="8" customWidth="1"/>
    <col min="767" max="767" width="36.5703125" style="8" customWidth="1"/>
    <col min="768" max="768" width="10.5703125" style="8" customWidth="1"/>
    <col min="769" max="769" width="11" style="8" customWidth="1"/>
    <col min="770" max="770" width="19" style="8" customWidth="1"/>
    <col min="771" max="771" width="29.28515625" style="8" customWidth="1"/>
    <col min="772" max="772" width="18.85546875" style="8" customWidth="1"/>
    <col min="773" max="773" width="13.7109375" style="8" customWidth="1"/>
    <col min="774" max="1013" width="9.140625" style="8" customWidth="1"/>
    <col min="1014" max="1014" width="19.5703125" style="8" customWidth="1"/>
    <col min="1015" max="1015" width="19.140625" style="8" customWidth="1"/>
    <col min="1016" max="1016" width="29" style="8" customWidth="1"/>
    <col min="1017" max="1017" width="25.42578125" style="8" customWidth="1"/>
    <col min="1018" max="1018" width="13.28515625" style="8"/>
    <col min="1019" max="1019" width="6.140625" style="8" customWidth="1"/>
    <col min="1020" max="1020" width="11.5703125" style="8" customWidth="1"/>
    <col min="1021" max="1022" width="9" style="8" customWidth="1"/>
    <col min="1023" max="1023" width="36.5703125" style="8" customWidth="1"/>
    <col min="1024" max="1024" width="10.5703125" style="8" customWidth="1"/>
    <col min="1025" max="1025" width="11" style="8" customWidth="1"/>
    <col min="1026" max="1026" width="19" style="8" customWidth="1"/>
    <col min="1027" max="1027" width="29.28515625" style="8" customWidth="1"/>
    <col min="1028" max="1028" width="18.85546875" style="8" customWidth="1"/>
    <col min="1029" max="1029" width="13.7109375" style="8" customWidth="1"/>
    <col min="1030" max="1269" width="9.140625" style="8" customWidth="1"/>
    <col min="1270" max="1270" width="19.5703125" style="8" customWidth="1"/>
    <col min="1271" max="1271" width="19.140625" style="8" customWidth="1"/>
    <col min="1272" max="1272" width="29" style="8" customWidth="1"/>
    <col min="1273" max="1273" width="25.42578125" style="8" customWidth="1"/>
    <col min="1274" max="1274" width="13.28515625" style="8"/>
    <col min="1275" max="1275" width="6.140625" style="8" customWidth="1"/>
    <col min="1276" max="1276" width="11.5703125" style="8" customWidth="1"/>
    <col min="1277" max="1278" width="9" style="8" customWidth="1"/>
    <col min="1279" max="1279" width="36.5703125" style="8" customWidth="1"/>
    <col min="1280" max="1280" width="10.5703125" style="8" customWidth="1"/>
    <col min="1281" max="1281" width="11" style="8" customWidth="1"/>
    <col min="1282" max="1282" width="19" style="8" customWidth="1"/>
    <col min="1283" max="1283" width="29.28515625" style="8" customWidth="1"/>
    <col min="1284" max="1284" width="18.85546875" style="8" customWidth="1"/>
    <col min="1285" max="1285" width="13.7109375" style="8" customWidth="1"/>
    <col min="1286" max="1525" width="9.140625" style="8" customWidth="1"/>
    <col min="1526" max="1526" width="19.5703125" style="8" customWidth="1"/>
    <col min="1527" max="1527" width="19.140625" style="8" customWidth="1"/>
    <col min="1528" max="1528" width="29" style="8" customWidth="1"/>
    <col min="1529" max="1529" width="25.42578125" style="8" customWidth="1"/>
    <col min="1530" max="1530" width="13.28515625" style="8"/>
    <col min="1531" max="1531" width="6.140625" style="8" customWidth="1"/>
    <col min="1532" max="1532" width="11.5703125" style="8" customWidth="1"/>
    <col min="1533" max="1534" width="9" style="8" customWidth="1"/>
    <col min="1535" max="1535" width="36.5703125" style="8" customWidth="1"/>
    <col min="1536" max="1536" width="10.5703125" style="8" customWidth="1"/>
    <col min="1537" max="1537" width="11" style="8" customWidth="1"/>
    <col min="1538" max="1538" width="19" style="8" customWidth="1"/>
    <col min="1539" max="1539" width="29.28515625" style="8" customWidth="1"/>
    <col min="1540" max="1540" width="18.85546875" style="8" customWidth="1"/>
    <col min="1541" max="1541" width="13.7109375" style="8" customWidth="1"/>
    <col min="1542" max="1781" width="9.140625" style="8" customWidth="1"/>
    <col min="1782" max="1782" width="19.5703125" style="8" customWidth="1"/>
    <col min="1783" max="1783" width="19.140625" style="8" customWidth="1"/>
    <col min="1784" max="1784" width="29" style="8" customWidth="1"/>
    <col min="1785" max="1785" width="25.42578125" style="8" customWidth="1"/>
    <col min="1786" max="1786" width="13.28515625" style="8"/>
    <col min="1787" max="1787" width="6.140625" style="8" customWidth="1"/>
    <col min="1788" max="1788" width="11.5703125" style="8" customWidth="1"/>
    <col min="1789" max="1790" width="9" style="8" customWidth="1"/>
    <col min="1791" max="1791" width="36.5703125" style="8" customWidth="1"/>
    <col min="1792" max="1792" width="10.5703125" style="8" customWidth="1"/>
    <col min="1793" max="1793" width="11" style="8" customWidth="1"/>
    <col min="1794" max="1794" width="19" style="8" customWidth="1"/>
    <col min="1795" max="1795" width="29.28515625" style="8" customWidth="1"/>
    <col min="1796" max="1796" width="18.85546875" style="8" customWidth="1"/>
    <col min="1797" max="1797" width="13.7109375" style="8" customWidth="1"/>
    <col min="1798" max="2037" width="9.140625" style="8" customWidth="1"/>
    <col min="2038" max="2038" width="19.5703125" style="8" customWidth="1"/>
    <col min="2039" max="2039" width="19.140625" style="8" customWidth="1"/>
    <col min="2040" max="2040" width="29" style="8" customWidth="1"/>
    <col min="2041" max="2041" width="25.42578125" style="8" customWidth="1"/>
    <col min="2042" max="2042" width="13.28515625" style="8"/>
    <col min="2043" max="2043" width="6.140625" style="8" customWidth="1"/>
    <col min="2044" max="2044" width="11.5703125" style="8" customWidth="1"/>
    <col min="2045" max="2046" width="9" style="8" customWidth="1"/>
    <col min="2047" max="2047" width="36.5703125" style="8" customWidth="1"/>
    <col min="2048" max="2048" width="10.5703125" style="8" customWidth="1"/>
    <col min="2049" max="2049" width="11" style="8" customWidth="1"/>
    <col min="2050" max="2050" width="19" style="8" customWidth="1"/>
    <col min="2051" max="2051" width="29.28515625" style="8" customWidth="1"/>
    <col min="2052" max="2052" width="18.85546875" style="8" customWidth="1"/>
    <col min="2053" max="2053" width="13.7109375" style="8" customWidth="1"/>
    <col min="2054" max="2293" width="9.140625" style="8" customWidth="1"/>
    <col min="2294" max="2294" width="19.5703125" style="8" customWidth="1"/>
    <col min="2295" max="2295" width="19.140625" style="8" customWidth="1"/>
    <col min="2296" max="2296" width="29" style="8" customWidth="1"/>
    <col min="2297" max="2297" width="25.42578125" style="8" customWidth="1"/>
    <col min="2298" max="2298" width="13.28515625" style="8"/>
    <col min="2299" max="2299" width="6.140625" style="8" customWidth="1"/>
    <col min="2300" max="2300" width="11.5703125" style="8" customWidth="1"/>
    <col min="2301" max="2302" width="9" style="8" customWidth="1"/>
    <col min="2303" max="2303" width="36.5703125" style="8" customWidth="1"/>
    <col min="2304" max="2304" width="10.5703125" style="8" customWidth="1"/>
    <col min="2305" max="2305" width="11" style="8" customWidth="1"/>
    <col min="2306" max="2306" width="19" style="8" customWidth="1"/>
    <col min="2307" max="2307" width="29.28515625" style="8" customWidth="1"/>
    <col min="2308" max="2308" width="18.85546875" style="8" customWidth="1"/>
    <col min="2309" max="2309" width="13.7109375" style="8" customWidth="1"/>
    <col min="2310" max="2549" width="9.140625" style="8" customWidth="1"/>
    <col min="2550" max="2550" width="19.5703125" style="8" customWidth="1"/>
    <col min="2551" max="2551" width="19.140625" style="8" customWidth="1"/>
    <col min="2552" max="2552" width="29" style="8" customWidth="1"/>
    <col min="2553" max="2553" width="25.42578125" style="8" customWidth="1"/>
    <col min="2554" max="2554" width="13.28515625" style="8"/>
    <col min="2555" max="2555" width="6.140625" style="8" customWidth="1"/>
    <col min="2556" max="2556" width="11.5703125" style="8" customWidth="1"/>
    <col min="2557" max="2558" width="9" style="8" customWidth="1"/>
    <col min="2559" max="2559" width="36.5703125" style="8" customWidth="1"/>
    <col min="2560" max="2560" width="10.5703125" style="8" customWidth="1"/>
    <col min="2561" max="2561" width="11" style="8" customWidth="1"/>
    <col min="2562" max="2562" width="19" style="8" customWidth="1"/>
    <col min="2563" max="2563" width="29.28515625" style="8" customWidth="1"/>
    <col min="2564" max="2564" width="18.85546875" style="8" customWidth="1"/>
    <col min="2565" max="2565" width="13.7109375" style="8" customWidth="1"/>
    <col min="2566" max="2805" width="9.140625" style="8" customWidth="1"/>
    <col min="2806" max="2806" width="19.5703125" style="8" customWidth="1"/>
    <col min="2807" max="2807" width="19.140625" style="8" customWidth="1"/>
    <col min="2808" max="2808" width="29" style="8" customWidth="1"/>
    <col min="2809" max="2809" width="25.42578125" style="8" customWidth="1"/>
    <col min="2810" max="2810" width="13.28515625" style="8"/>
    <col min="2811" max="2811" width="6.140625" style="8" customWidth="1"/>
    <col min="2812" max="2812" width="11.5703125" style="8" customWidth="1"/>
    <col min="2813" max="2814" width="9" style="8" customWidth="1"/>
    <col min="2815" max="2815" width="36.5703125" style="8" customWidth="1"/>
    <col min="2816" max="2816" width="10.5703125" style="8" customWidth="1"/>
    <col min="2817" max="2817" width="11" style="8" customWidth="1"/>
    <col min="2818" max="2818" width="19" style="8" customWidth="1"/>
    <col min="2819" max="2819" width="29.28515625" style="8" customWidth="1"/>
    <col min="2820" max="2820" width="18.85546875" style="8" customWidth="1"/>
    <col min="2821" max="2821" width="13.7109375" style="8" customWidth="1"/>
    <col min="2822" max="3061" width="9.140625" style="8" customWidth="1"/>
    <col min="3062" max="3062" width="19.5703125" style="8" customWidth="1"/>
    <col min="3063" max="3063" width="19.140625" style="8" customWidth="1"/>
    <col min="3064" max="3064" width="29" style="8" customWidth="1"/>
    <col min="3065" max="3065" width="25.42578125" style="8" customWidth="1"/>
    <col min="3066" max="3066" width="13.28515625" style="8"/>
    <col min="3067" max="3067" width="6.140625" style="8" customWidth="1"/>
    <col min="3068" max="3068" width="11.5703125" style="8" customWidth="1"/>
    <col min="3069" max="3070" width="9" style="8" customWidth="1"/>
    <col min="3071" max="3071" width="36.5703125" style="8" customWidth="1"/>
    <col min="3072" max="3072" width="10.5703125" style="8" customWidth="1"/>
    <col min="3073" max="3073" width="11" style="8" customWidth="1"/>
    <col min="3074" max="3074" width="19" style="8" customWidth="1"/>
    <col min="3075" max="3075" width="29.28515625" style="8" customWidth="1"/>
    <col min="3076" max="3076" width="18.85546875" style="8" customWidth="1"/>
    <col min="3077" max="3077" width="13.7109375" style="8" customWidth="1"/>
    <col min="3078" max="3317" width="9.140625" style="8" customWidth="1"/>
    <col min="3318" max="3318" width="19.5703125" style="8" customWidth="1"/>
    <col min="3319" max="3319" width="19.140625" style="8" customWidth="1"/>
    <col min="3320" max="3320" width="29" style="8" customWidth="1"/>
    <col min="3321" max="3321" width="25.42578125" style="8" customWidth="1"/>
    <col min="3322" max="3322" width="13.28515625" style="8"/>
    <col min="3323" max="3323" width="6.140625" style="8" customWidth="1"/>
    <col min="3324" max="3324" width="11.5703125" style="8" customWidth="1"/>
    <col min="3325" max="3326" width="9" style="8" customWidth="1"/>
    <col min="3327" max="3327" width="36.5703125" style="8" customWidth="1"/>
    <col min="3328" max="3328" width="10.5703125" style="8" customWidth="1"/>
    <col min="3329" max="3329" width="11" style="8" customWidth="1"/>
    <col min="3330" max="3330" width="19" style="8" customWidth="1"/>
    <col min="3331" max="3331" width="29.28515625" style="8" customWidth="1"/>
    <col min="3332" max="3332" width="18.85546875" style="8" customWidth="1"/>
    <col min="3333" max="3333" width="13.7109375" style="8" customWidth="1"/>
    <col min="3334" max="3573" width="9.140625" style="8" customWidth="1"/>
    <col min="3574" max="3574" width="19.5703125" style="8" customWidth="1"/>
    <col min="3575" max="3575" width="19.140625" style="8" customWidth="1"/>
    <col min="3576" max="3576" width="29" style="8" customWidth="1"/>
    <col min="3577" max="3577" width="25.42578125" style="8" customWidth="1"/>
    <col min="3578" max="3578" width="13.28515625" style="8"/>
    <col min="3579" max="3579" width="6.140625" style="8" customWidth="1"/>
    <col min="3580" max="3580" width="11.5703125" style="8" customWidth="1"/>
    <col min="3581" max="3582" width="9" style="8" customWidth="1"/>
    <col min="3583" max="3583" width="36.5703125" style="8" customWidth="1"/>
    <col min="3584" max="3584" width="10.5703125" style="8" customWidth="1"/>
    <col min="3585" max="3585" width="11" style="8" customWidth="1"/>
    <col min="3586" max="3586" width="19" style="8" customWidth="1"/>
    <col min="3587" max="3587" width="29.28515625" style="8" customWidth="1"/>
    <col min="3588" max="3588" width="18.85546875" style="8" customWidth="1"/>
    <col min="3589" max="3589" width="13.7109375" style="8" customWidth="1"/>
    <col min="3590" max="3829" width="9.140625" style="8" customWidth="1"/>
    <col min="3830" max="3830" width="19.5703125" style="8" customWidth="1"/>
    <col min="3831" max="3831" width="19.140625" style="8" customWidth="1"/>
    <col min="3832" max="3832" width="29" style="8" customWidth="1"/>
    <col min="3833" max="3833" width="25.42578125" style="8" customWidth="1"/>
    <col min="3834" max="3834" width="13.28515625" style="8"/>
    <col min="3835" max="3835" width="6.140625" style="8" customWidth="1"/>
    <col min="3836" max="3836" width="11.5703125" style="8" customWidth="1"/>
    <col min="3837" max="3838" width="9" style="8" customWidth="1"/>
    <col min="3839" max="3839" width="36.5703125" style="8" customWidth="1"/>
    <col min="3840" max="3840" width="10.5703125" style="8" customWidth="1"/>
    <col min="3841" max="3841" width="11" style="8" customWidth="1"/>
    <col min="3842" max="3842" width="19" style="8" customWidth="1"/>
    <col min="3843" max="3843" width="29.28515625" style="8" customWidth="1"/>
    <col min="3844" max="3844" width="18.85546875" style="8" customWidth="1"/>
    <col min="3845" max="3845" width="13.7109375" style="8" customWidth="1"/>
    <col min="3846" max="4085" width="9.140625" style="8" customWidth="1"/>
    <col min="4086" max="4086" width="19.5703125" style="8" customWidth="1"/>
    <col min="4087" max="4087" width="19.140625" style="8" customWidth="1"/>
    <col min="4088" max="4088" width="29" style="8" customWidth="1"/>
    <col min="4089" max="4089" width="25.42578125" style="8" customWidth="1"/>
    <col min="4090" max="4090" width="13.28515625" style="8"/>
    <col min="4091" max="4091" width="6.140625" style="8" customWidth="1"/>
    <col min="4092" max="4092" width="11.5703125" style="8" customWidth="1"/>
    <col min="4093" max="4094" width="9" style="8" customWidth="1"/>
    <col min="4095" max="4095" width="36.5703125" style="8" customWidth="1"/>
    <col min="4096" max="4096" width="10.5703125" style="8" customWidth="1"/>
    <col min="4097" max="4097" width="11" style="8" customWidth="1"/>
    <col min="4098" max="4098" width="19" style="8" customWidth="1"/>
    <col min="4099" max="4099" width="29.28515625" style="8" customWidth="1"/>
    <col min="4100" max="4100" width="18.85546875" style="8" customWidth="1"/>
    <col min="4101" max="4101" width="13.7109375" style="8" customWidth="1"/>
    <col min="4102" max="4341" width="9.140625" style="8" customWidth="1"/>
    <col min="4342" max="4342" width="19.5703125" style="8" customWidth="1"/>
    <col min="4343" max="4343" width="19.140625" style="8" customWidth="1"/>
    <col min="4344" max="4344" width="29" style="8" customWidth="1"/>
    <col min="4345" max="4345" width="25.42578125" style="8" customWidth="1"/>
    <col min="4346" max="4346" width="13.28515625" style="8"/>
    <col min="4347" max="4347" width="6.140625" style="8" customWidth="1"/>
    <col min="4348" max="4348" width="11.5703125" style="8" customWidth="1"/>
    <col min="4349" max="4350" width="9" style="8" customWidth="1"/>
    <col min="4351" max="4351" width="36.5703125" style="8" customWidth="1"/>
    <col min="4352" max="4352" width="10.5703125" style="8" customWidth="1"/>
    <col min="4353" max="4353" width="11" style="8" customWidth="1"/>
    <col min="4354" max="4354" width="19" style="8" customWidth="1"/>
    <col min="4355" max="4355" width="29.28515625" style="8" customWidth="1"/>
    <col min="4356" max="4356" width="18.85546875" style="8" customWidth="1"/>
    <col min="4357" max="4357" width="13.7109375" style="8" customWidth="1"/>
    <col min="4358" max="4597" width="9.140625" style="8" customWidth="1"/>
    <col min="4598" max="4598" width="19.5703125" style="8" customWidth="1"/>
    <col min="4599" max="4599" width="19.140625" style="8" customWidth="1"/>
    <col min="4600" max="4600" width="29" style="8" customWidth="1"/>
    <col min="4601" max="4601" width="25.42578125" style="8" customWidth="1"/>
    <col min="4602" max="4602" width="13.28515625" style="8"/>
    <col min="4603" max="4603" width="6.140625" style="8" customWidth="1"/>
    <col min="4604" max="4604" width="11.5703125" style="8" customWidth="1"/>
    <col min="4605" max="4606" width="9" style="8" customWidth="1"/>
    <col min="4607" max="4607" width="36.5703125" style="8" customWidth="1"/>
    <col min="4608" max="4608" width="10.5703125" style="8" customWidth="1"/>
    <col min="4609" max="4609" width="11" style="8" customWidth="1"/>
    <col min="4610" max="4610" width="19" style="8" customWidth="1"/>
    <col min="4611" max="4611" width="29.28515625" style="8" customWidth="1"/>
    <col min="4612" max="4612" width="18.85546875" style="8" customWidth="1"/>
    <col min="4613" max="4613" width="13.7109375" style="8" customWidth="1"/>
    <col min="4614" max="4853" width="9.140625" style="8" customWidth="1"/>
    <col min="4854" max="4854" width="19.5703125" style="8" customWidth="1"/>
    <col min="4855" max="4855" width="19.140625" style="8" customWidth="1"/>
    <col min="4856" max="4856" width="29" style="8" customWidth="1"/>
    <col min="4857" max="4857" width="25.42578125" style="8" customWidth="1"/>
    <col min="4858" max="4858" width="13.28515625" style="8"/>
    <col min="4859" max="4859" width="6.140625" style="8" customWidth="1"/>
    <col min="4860" max="4860" width="11.5703125" style="8" customWidth="1"/>
    <col min="4861" max="4862" width="9" style="8" customWidth="1"/>
    <col min="4863" max="4863" width="36.5703125" style="8" customWidth="1"/>
    <col min="4864" max="4864" width="10.5703125" style="8" customWidth="1"/>
    <col min="4865" max="4865" width="11" style="8" customWidth="1"/>
    <col min="4866" max="4866" width="19" style="8" customWidth="1"/>
    <col min="4867" max="4867" width="29.28515625" style="8" customWidth="1"/>
    <col min="4868" max="4868" width="18.85546875" style="8" customWidth="1"/>
    <col min="4869" max="4869" width="13.7109375" style="8" customWidth="1"/>
    <col min="4870" max="5109" width="9.140625" style="8" customWidth="1"/>
    <col min="5110" max="5110" width="19.5703125" style="8" customWidth="1"/>
    <col min="5111" max="5111" width="19.140625" style="8" customWidth="1"/>
    <col min="5112" max="5112" width="29" style="8" customWidth="1"/>
    <col min="5113" max="5113" width="25.42578125" style="8" customWidth="1"/>
    <col min="5114" max="5114" width="13.28515625" style="8"/>
    <col min="5115" max="5115" width="6.140625" style="8" customWidth="1"/>
    <col min="5116" max="5116" width="11.5703125" style="8" customWidth="1"/>
    <col min="5117" max="5118" width="9" style="8" customWidth="1"/>
    <col min="5119" max="5119" width="36.5703125" style="8" customWidth="1"/>
    <col min="5120" max="5120" width="10.5703125" style="8" customWidth="1"/>
    <col min="5121" max="5121" width="11" style="8" customWidth="1"/>
    <col min="5122" max="5122" width="19" style="8" customWidth="1"/>
    <col min="5123" max="5123" width="29.28515625" style="8" customWidth="1"/>
    <col min="5124" max="5124" width="18.85546875" style="8" customWidth="1"/>
    <col min="5125" max="5125" width="13.7109375" style="8" customWidth="1"/>
    <col min="5126" max="5365" width="9.140625" style="8" customWidth="1"/>
    <col min="5366" max="5366" width="19.5703125" style="8" customWidth="1"/>
    <col min="5367" max="5367" width="19.140625" style="8" customWidth="1"/>
    <col min="5368" max="5368" width="29" style="8" customWidth="1"/>
    <col min="5369" max="5369" width="25.42578125" style="8" customWidth="1"/>
    <col min="5370" max="5370" width="13.28515625" style="8"/>
    <col min="5371" max="5371" width="6.140625" style="8" customWidth="1"/>
    <col min="5372" max="5372" width="11.5703125" style="8" customWidth="1"/>
    <col min="5373" max="5374" width="9" style="8" customWidth="1"/>
    <col min="5375" max="5375" width="36.5703125" style="8" customWidth="1"/>
    <col min="5376" max="5376" width="10.5703125" style="8" customWidth="1"/>
    <col min="5377" max="5377" width="11" style="8" customWidth="1"/>
    <col min="5378" max="5378" width="19" style="8" customWidth="1"/>
    <col min="5379" max="5379" width="29.28515625" style="8" customWidth="1"/>
    <col min="5380" max="5380" width="18.85546875" style="8" customWidth="1"/>
    <col min="5381" max="5381" width="13.7109375" style="8" customWidth="1"/>
    <col min="5382" max="5621" width="9.140625" style="8" customWidth="1"/>
    <col min="5622" max="5622" width="19.5703125" style="8" customWidth="1"/>
    <col min="5623" max="5623" width="19.140625" style="8" customWidth="1"/>
    <col min="5624" max="5624" width="29" style="8" customWidth="1"/>
    <col min="5625" max="5625" width="25.42578125" style="8" customWidth="1"/>
    <col min="5626" max="5626" width="13.28515625" style="8"/>
    <col min="5627" max="5627" width="6.140625" style="8" customWidth="1"/>
    <col min="5628" max="5628" width="11.5703125" style="8" customWidth="1"/>
    <col min="5629" max="5630" width="9" style="8" customWidth="1"/>
    <col min="5631" max="5631" width="36.5703125" style="8" customWidth="1"/>
    <col min="5632" max="5632" width="10.5703125" style="8" customWidth="1"/>
    <col min="5633" max="5633" width="11" style="8" customWidth="1"/>
    <col min="5634" max="5634" width="19" style="8" customWidth="1"/>
    <col min="5635" max="5635" width="29.28515625" style="8" customWidth="1"/>
    <col min="5636" max="5636" width="18.85546875" style="8" customWidth="1"/>
    <col min="5637" max="5637" width="13.7109375" style="8" customWidth="1"/>
    <col min="5638" max="5877" width="9.140625" style="8" customWidth="1"/>
    <col min="5878" max="5878" width="19.5703125" style="8" customWidth="1"/>
    <col min="5879" max="5879" width="19.140625" style="8" customWidth="1"/>
    <col min="5880" max="5880" width="29" style="8" customWidth="1"/>
    <col min="5881" max="5881" width="25.42578125" style="8" customWidth="1"/>
    <col min="5882" max="5882" width="13.28515625" style="8"/>
    <col min="5883" max="5883" width="6.140625" style="8" customWidth="1"/>
    <col min="5884" max="5884" width="11.5703125" style="8" customWidth="1"/>
    <col min="5885" max="5886" width="9" style="8" customWidth="1"/>
    <col min="5887" max="5887" width="36.5703125" style="8" customWidth="1"/>
    <col min="5888" max="5888" width="10.5703125" style="8" customWidth="1"/>
    <col min="5889" max="5889" width="11" style="8" customWidth="1"/>
    <col min="5890" max="5890" width="19" style="8" customWidth="1"/>
    <col min="5891" max="5891" width="29.28515625" style="8" customWidth="1"/>
    <col min="5892" max="5892" width="18.85546875" style="8" customWidth="1"/>
    <col min="5893" max="5893" width="13.7109375" style="8" customWidth="1"/>
    <col min="5894" max="6133" width="9.140625" style="8" customWidth="1"/>
    <col min="6134" max="6134" width="19.5703125" style="8" customWidth="1"/>
    <col min="6135" max="6135" width="19.140625" style="8" customWidth="1"/>
    <col min="6136" max="6136" width="29" style="8" customWidth="1"/>
    <col min="6137" max="6137" width="25.42578125" style="8" customWidth="1"/>
    <col min="6138" max="6138" width="13.28515625" style="8"/>
    <col min="6139" max="6139" width="6.140625" style="8" customWidth="1"/>
    <col min="6140" max="6140" width="11.5703125" style="8" customWidth="1"/>
    <col min="6141" max="6142" width="9" style="8" customWidth="1"/>
    <col min="6143" max="6143" width="36.5703125" style="8" customWidth="1"/>
    <col min="6144" max="6144" width="10.5703125" style="8" customWidth="1"/>
    <col min="6145" max="6145" width="11" style="8" customWidth="1"/>
    <col min="6146" max="6146" width="19" style="8" customWidth="1"/>
    <col min="6147" max="6147" width="29.28515625" style="8" customWidth="1"/>
    <col min="6148" max="6148" width="18.85546875" style="8" customWidth="1"/>
    <col min="6149" max="6149" width="13.7109375" style="8" customWidth="1"/>
    <col min="6150" max="6389" width="9.140625" style="8" customWidth="1"/>
    <col min="6390" max="6390" width="19.5703125" style="8" customWidth="1"/>
    <col min="6391" max="6391" width="19.140625" style="8" customWidth="1"/>
    <col min="6392" max="6392" width="29" style="8" customWidth="1"/>
    <col min="6393" max="6393" width="25.42578125" style="8" customWidth="1"/>
    <col min="6394" max="6394" width="13.28515625" style="8"/>
    <col min="6395" max="6395" width="6.140625" style="8" customWidth="1"/>
    <col min="6396" max="6396" width="11.5703125" style="8" customWidth="1"/>
    <col min="6397" max="6398" width="9" style="8" customWidth="1"/>
    <col min="6399" max="6399" width="36.5703125" style="8" customWidth="1"/>
    <col min="6400" max="6400" width="10.5703125" style="8" customWidth="1"/>
    <col min="6401" max="6401" width="11" style="8" customWidth="1"/>
    <col min="6402" max="6402" width="19" style="8" customWidth="1"/>
    <col min="6403" max="6403" width="29.28515625" style="8" customWidth="1"/>
    <col min="6404" max="6404" width="18.85546875" style="8" customWidth="1"/>
    <col min="6405" max="6405" width="13.7109375" style="8" customWidth="1"/>
    <col min="6406" max="6645" width="9.140625" style="8" customWidth="1"/>
    <col min="6646" max="6646" width="19.5703125" style="8" customWidth="1"/>
    <col min="6647" max="6647" width="19.140625" style="8" customWidth="1"/>
    <col min="6648" max="6648" width="29" style="8" customWidth="1"/>
    <col min="6649" max="6649" width="25.42578125" style="8" customWidth="1"/>
    <col min="6650" max="6650" width="13.28515625" style="8"/>
    <col min="6651" max="6651" width="6.140625" style="8" customWidth="1"/>
    <col min="6652" max="6652" width="11.5703125" style="8" customWidth="1"/>
    <col min="6653" max="6654" width="9" style="8" customWidth="1"/>
    <col min="6655" max="6655" width="36.5703125" style="8" customWidth="1"/>
    <col min="6656" max="6656" width="10.5703125" style="8" customWidth="1"/>
    <col min="6657" max="6657" width="11" style="8" customWidth="1"/>
    <col min="6658" max="6658" width="19" style="8" customWidth="1"/>
    <col min="6659" max="6659" width="29.28515625" style="8" customWidth="1"/>
    <col min="6660" max="6660" width="18.85546875" style="8" customWidth="1"/>
    <col min="6661" max="6661" width="13.7109375" style="8" customWidth="1"/>
    <col min="6662" max="6901" width="9.140625" style="8" customWidth="1"/>
    <col min="6902" max="6902" width="19.5703125" style="8" customWidth="1"/>
    <col min="6903" max="6903" width="19.140625" style="8" customWidth="1"/>
    <col min="6904" max="6904" width="29" style="8" customWidth="1"/>
    <col min="6905" max="6905" width="25.42578125" style="8" customWidth="1"/>
    <col min="6906" max="6906" width="13.28515625" style="8"/>
    <col min="6907" max="6907" width="6.140625" style="8" customWidth="1"/>
    <col min="6908" max="6908" width="11.5703125" style="8" customWidth="1"/>
    <col min="6909" max="6910" width="9" style="8" customWidth="1"/>
    <col min="6911" max="6911" width="36.5703125" style="8" customWidth="1"/>
    <col min="6912" max="6912" width="10.5703125" style="8" customWidth="1"/>
    <col min="6913" max="6913" width="11" style="8" customWidth="1"/>
    <col min="6914" max="6914" width="19" style="8" customWidth="1"/>
    <col min="6915" max="6915" width="29.28515625" style="8" customWidth="1"/>
    <col min="6916" max="6916" width="18.85546875" style="8" customWidth="1"/>
    <col min="6917" max="6917" width="13.7109375" style="8" customWidth="1"/>
    <col min="6918" max="7157" width="9.140625" style="8" customWidth="1"/>
    <col min="7158" max="7158" width="19.5703125" style="8" customWidth="1"/>
    <col min="7159" max="7159" width="19.140625" style="8" customWidth="1"/>
    <col min="7160" max="7160" width="29" style="8" customWidth="1"/>
    <col min="7161" max="7161" width="25.42578125" style="8" customWidth="1"/>
    <col min="7162" max="7162" width="13.28515625" style="8"/>
    <col min="7163" max="7163" width="6.140625" style="8" customWidth="1"/>
    <col min="7164" max="7164" width="11.5703125" style="8" customWidth="1"/>
    <col min="7165" max="7166" width="9" style="8" customWidth="1"/>
    <col min="7167" max="7167" width="36.5703125" style="8" customWidth="1"/>
    <col min="7168" max="7168" width="10.5703125" style="8" customWidth="1"/>
    <col min="7169" max="7169" width="11" style="8" customWidth="1"/>
    <col min="7170" max="7170" width="19" style="8" customWidth="1"/>
    <col min="7171" max="7171" width="29.28515625" style="8" customWidth="1"/>
    <col min="7172" max="7172" width="18.85546875" style="8" customWidth="1"/>
    <col min="7173" max="7173" width="13.7109375" style="8" customWidth="1"/>
    <col min="7174" max="7413" width="9.140625" style="8" customWidth="1"/>
    <col min="7414" max="7414" width="19.5703125" style="8" customWidth="1"/>
    <col min="7415" max="7415" width="19.140625" style="8" customWidth="1"/>
    <col min="7416" max="7416" width="29" style="8" customWidth="1"/>
    <col min="7417" max="7417" width="25.42578125" style="8" customWidth="1"/>
    <col min="7418" max="7418" width="13.28515625" style="8"/>
    <col min="7419" max="7419" width="6.140625" style="8" customWidth="1"/>
    <col min="7420" max="7420" width="11.5703125" style="8" customWidth="1"/>
    <col min="7421" max="7422" width="9" style="8" customWidth="1"/>
    <col min="7423" max="7423" width="36.5703125" style="8" customWidth="1"/>
    <col min="7424" max="7424" width="10.5703125" style="8" customWidth="1"/>
    <col min="7425" max="7425" width="11" style="8" customWidth="1"/>
    <col min="7426" max="7426" width="19" style="8" customWidth="1"/>
    <col min="7427" max="7427" width="29.28515625" style="8" customWidth="1"/>
    <col min="7428" max="7428" width="18.85546875" style="8" customWidth="1"/>
    <col min="7429" max="7429" width="13.7109375" style="8" customWidth="1"/>
    <col min="7430" max="7669" width="9.140625" style="8" customWidth="1"/>
    <col min="7670" max="7670" width="19.5703125" style="8" customWidth="1"/>
    <col min="7671" max="7671" width="19.140625" style="8" customWidth="1"/>
    <col min="7672" max="7672" width="29" style="8" customWidth="1"/>
    <col min="7673" max="7673" width="25.42578125" style="8" customWidth="1"/>
    <col min="7674" max="7674" width="13.28515625" style="8"/>
    <col min="7675" max="7675" width="6.140625" style="8" customWidth="1"/>
    <col min="7676" max="7676" width="11.5703125" style="8" customWidth="1"/>
    <col min="7677" max="7678" width="9" style="8" customWidth="1"/>
    <col min="7679" max="7679" width="36.5703125" style="8" customWidth="1"/>
    <col min="7680" max="7680" width="10.5703125" style="8" customWidth="1"/>
    <col min="7681" max="7681" width="11" style="8" customWidth="1"/>
    <col min="7682" max="7682" width="19" style="8" customWidth="1"/>
    <col min="7683" max="7683" width="29.28515625" style="8" customWidth="1"/>
    <col min="7684" max="7684" width="18.85546875" style="8" customWidth="1"/>
    <col min="7685" max="7685" width="13.7109375" style="8" customWidth="1"/>
    <col min="7686" max="7925" width="9.140625" style="8" customWidth="1"/>
    <col min="7926" max="7926" width="19.5703125" style="8" customWidth="1"/>
    <col min="7927" max="7927" width="19.140625" style="8" customWidth="1"/>
    <col min="7928" max="7928" width="29" style="8" customWidth="1"/>
    <col min="7929" max="7929" width="25.42578125" style="8" customWidth="1"/>
    <col min="7930" max="7930" width="13.28515625" style="8"/>
    <col min="7931" max="7931" width="6.140625" style="8" customWidth="1"/>
    <col min="7932" max="7932" width="11.5703125" style="8" customWidth="1"/>
    <col min="7933" max="7934" width="9" style="8" customWidth="1"/>
    <col min="7935" max="7935" width="36.5703125" style="8" customWidth="1"/>
    <col min="7936" max="7936" width="10.5703125" style="8" customWidth="1"/>
    <col min="7937" max="7937" width="11" style="8" customWidth="1"/>
    <col min="7938" max="7938" width="19" style="8" customWidth="1"/>
    <col min="7939" max="7939" width="29.28515625" style="8" customWidth="1"/>
    <col min="7940" max="7940" width="18.85546875" style="8" customWidth="1"/>
    <col min="7941" max="7941" width="13.7109375" style="8" customWidth="1"/>
    <col min="7942" max="8181" width="9.140625" style="8" customWidth="1"/>
    <col min="8182" max="8182" width="19.5703125" style="8" customWidth="1"/>
    <col min="8183" max="8183" width="19.140625" style="8" customWidth="1"/>
    <col min="8184" max="8184" width="29" style="8" customWidth="1"/>
    <col min="8185" max="8185" width="25.42578125" style="8" customWidth="1"/>
    <col min="8186" max="8186" width="13.28515625" style="8"/>
    <col min="8187" max="8187" width="6.140625" style="8" customWidth="1"/>
    <col min="8188" max="8188" width="11.5703125" style="8" customWidth="1"/>
    <col min="8189" max="8190" width="9" style="8" customWidth="1"/>
    <col min="8191" max="8191" width="36.5703125" style="8" customWidth="1"/>
    <col min="8192" max="8192" width="10.5703125" style="8" customWidth="1"/>
    <col min="8193" max="8193" width="11" style="8" customWidth="1"/>
    <col min="8194" max="8194" width="19" style="8" customWidth="1"/>
    <col min="8195" max="8195" width="29.28515625" style="8" customWidth="1"/>
    <col min="8196" max="8196" width="18.85546875" style="8" customWidth="1"/>
    <col min="8197" max="8197" width="13.7109375" style="8" customWidth="1"/>
    <col min="8198" max="8437" width="9.140625" style="8" customWidth="1"/>
    <col min="8438" max="8438" width="19.5703125" style="8" customWidth="1"/>
    <col min="8439" max="8439" width="19.140625" style="8" customWidth="1"/>
    <col min="8440" max="8440" width="29" style="8" customWidth="1"/>
    <col min="8441" max="8441" width="25.42578125" style="8" customWidth="1"/>
    <col min="8442" max="8442" width="13.28515625" style="8"/>
    <col min="8443" max="8443" width="6.140625" style="8" customWidth="1"/>
    <col min="8444" max="8444" width="11.5703125" style="8" customWidth="1"/>
    <col min="8445" max="8446" width="9" style="8" customWidth="1"/>
    <col min="8447" max="8447" width="36.5703125" style="8" customWidth="1"/>
    <col min="8448" max="8448" width="10.5703125" style="8" customWidth="1"/>
    <col min="8449" max="8449" width="11" style="8" customWidth="1"/>
    <col min="8450" max="8450" width="19" style="8" customWidth="1"/>
    <col min="8451" max="8451" width="29.28515625" style="8" customWidth="1"/>
    <col min="8452" max="8452" width="18.85546875" style="8" customWidth="1"/>
    <col min="8453" max="8453" width="13.7109375" style="8" customWidth="1"/>
    <col min="8454" max="8693" width="9.140625" style="8" customWidth="1"/>
    <col min="8694" max="8694" width="19.5703125" style="8" customWidth="1"/>
    <col min="8695" max="8695" width="19.140625" style="8" customWidth="1"/>
    <col min="8696" max="8696" width="29" style="8" customWidth="1"/>
    <col min="8697" max="8697" width="25.42578125" style="8" customWidth="1"/>
    <col min="8698" max="8698" width="13.28515625" style="8"/>
    <col min="8699" max="8699" width="6.140625" style="8" customWidth="1"/>
    <col min="8700" max="8700" width="11.5703125" style="8" customWidth="1"/>
    <col min="8701" max="8702" width="9" style="8" customWidth="1"/>
    <col min="8703" max="8703" width="36.5703125" style="8" customWidth="1"/>
    <col min="8704" max="8704" width="10.5703125" style="8" customWidth="1"/>
    <col min="8705" max="8705" width="11" style="8" customWidth="1"/>
    <col min="8706" max="8706" width="19" style="8" customWidth="1"/>
    <col min="8707" max="8707" width="29.28515625" style="8" customWidth="1"/>
    <col min="8708" max="8708" width="18.85546875" style="8" customWidth="1"/>
    <col min="8709" max="8709" width="13.7109375" style="8" customWidth="1"/>
    <col min="8710" max="8949" width="9.140625" style="8" customWidth="1"/>
    <col min="8950" max="8950" width="19.5703125" style="8" customWidth="1"/>
    <col min="8951" max="8951" width="19.140625" style="8" customWidth="1"/>
    <col min="8952" max="8952" width="29" style="8" customWidth="1"/>
    <col min="8953" max="8953" width="25.42578125" style="8" customWidth="1"/>
    <col min="8954" max="8954" width="13.28515625" style="8"/>
    <col min="8955" max="8955" width="6.140625" style="8" customWidth="1"/>
    <col min="8956" max="8956" width="11.5703125" style="8" customWidth="1"/>
    <col min="8957" max="8958" width="9" style="8" customWidth="1"/>
    <col min="8959" max="8959" width="36.5703125" style="8" customWidth="1"/>
    <col min="8960" max="8960" width="10.5703125" style="8" customWidth="1"/>
    <col min="8961" max="8961" width="11" style="8" customWidth="1"/>
    <col min="8962" max="8962" width="19" style="8" customWidth="1"/>
    <col min="8963" max="8963" width="29.28515625" style="8" customWidth="1"/>
    <col min="8964" max="8964" width="18.85546875" style="8" customWidth="1"/>
    <col min="8965" max="8965" width="13.7109375" style="8" customWidth="1"/>
    <col min="8966" max="9205" width="9.140625" style="8" customWidth="1"/>
    <col min="9206" max="9206" width="19.5703125" style="8" customWidth="1"/>
    <col min="9207" max="9207" width="19.140625" style="8" customWidth="1"/>
    <col min="9208" max="9208" width="29" style="8" customWidth="1"/>
    <col min="9209" max="9209" width="25.42578125" style="8" customWidth="1"/>
    <col min="9210" max="9210" width="13.28515625" style="8"/>
    <col min="9211" max="9211" width="6.140625" style="8" customWidth="1"/>
    <col min="9212" max="9212" width="11.5703125" style="8" customWidth="1"/>
    <col min="9213" max="9214" width="9" style="8" customWidth="1"/>
    <col min="9215" max="9215" width="36.5703125" style="8" customWidth="1"/>
    <col min="9216" max="9216" width="10.5703125" style="8" customWidth="1"/>
    <col min="9217" max="9217" width="11" style="8" customWidth="1"/>
    <col min="9218" max="9218" width="19" style="8" customWidth="1"/>
    <col min="9219" max="9219" width="29.28515625" style="8" customWidth="1"/>
    <col min="9220" max="9220" width="18.85546875" style="8" customWidth="1"/>
    <col min="9221" max="9221" width="13.7109375" style="8" customWidth="1"/>
    <col min="9222" max="9461" width="9.140625" style="8" customWidth="1"/>
    <col min="9462" max="9462" width="19.5703125" style="8" customWidth="1"/>
    <col min="9463" max="9463" width="19.140625" style="8" customWidth="1"/>
    <col min="9464" max="9464" width="29" style="8" customWidth="1"/>
    <col min="9465" max="9465" width="25.42578125" style="8" customWidth="1"/>
    <col min="9466" max="9466" width="13.28515625" style="8"/>
    <col min="9467" max="9467" width="6.140625" style="8" customWidth="1"/>
    <col min="9468" max="9468" width="11.5703125" style="8" customWidth="1"/>
    <col min="9469" max="9470" width="9" style="8" customWidth="1"/>
    <col min="9471" max="9471" width="36.5703125" style="8" customWidth="1"/>
    <col min="9472" max="9472" width="10.5703125" style="8" customWidth="1"/>
    <col min="9473" max="9473" width="11" style="8" customWidth="1"/>
    <col min="9474" max="9474" width="19" style="8" customWidth="1"/>
    <col min="9475" max="9475" width="29.28515625" style="8" customWidth="1"/>
    <col min="9476" max="9476" width="18.85546875" style="8" customWidth="1"/>
    <col min="9477" max="9477" width="13.7109375" style="8" customWidth="1"/>
    <col min="9478" max="9717" width="9.140625" style="8" customWidth="1"/>
    <col min="9718" max="9718" width="19.5703125" style="8" customWidth="1"/>
    <col min="9719" max="9719" width="19.140625" style="8" customWidth="1"/>
    <col min="9720" max="9720" width="29" style="8" customWidth="1"/>
    <col min="9721" max="9721" width="25.42578125" style="8" customWidth="1"/>
    <col min="9722" max="9722" width="13.28515625" style="8"/>
    <col min="9723" max="9723" width="6.140625" style="8" customWidth="1"/>
    <col min="9724" max="9724" width="11.5703125" style="8" customWidth="1"/>
    <col min="9725" max="9726" width="9" style="8" customWidth="1"/>
    <col min="9727" max="9727" width="36.5703125" style="8" customWidth="1"/>
    <col min="9728" max="9728" width="10.5703125" style="8" customWidth="1"/>
    <col min="9729" max="9729" width="11" style="8" customWidth="1"/>
    <col min="9730" max="9730" width="19" style="8" customWidth="1"/>
    <col min="9731" max="9731" width="29.28515625" style="8" customWidth="1"/>
    <col min="9732" max="9732" width="18.85546875" style="8" customWidth="1"/>
    <col min="9733" max="9733" width="13.7109375" style="8" customWidth="1"/>
    <col min="9734" max="9973" width="9.140625" style="8" customWidth="1"/>
    <col min="9974" max="9974" width="19.5703125" style="8" customWidth="1"/>
    <col min="9975" max="9975" width="19.140625" style="8" customWidth="1"/>
    <col min="9976" max="9976" width="29" style="8" customWidth="1"/>
    <col min="9977" max="9977" width="25.42578125" style="8" customWidth="1"/>
    <col min="9978" max="9978" width="13.28515625" style="8"/>
    <col min="9979" max="9979" width="6.140625" style="8" customWidth="1"/>
    <col min="9980" max="9980" width="11.5703125" style="8" customWidth="1"/>
    <col min="9981" max="9982" width="9" style="8" customWidth="1"/>
    <col min="9983" max="9983" width="36.5703125" style="8" customWidth="1"/>
    <col min="9984" max="9984" width="10.5703125" style="8" customWidth="1"/>
    <col min="9985" max="9985" width="11" style="8" customWidth="1"/>
    <col min="9986" max="9986" width="19" style="8" customWidth="1"/>
    <col min="9987" max="9987" width="29.28515625" style="8" customWidth="1"/>
    <col min="9988" max="9988" width="18.85546875" style="8" customWidth="1"/>
    <col min="9989" max="9989" width="13.7109375" style="8" customWidth="1"/>
    <col min="9990" max="10229" width="9.140625" style="8" customWidth="1"/>
    <col min="10230" max="10230" width="19.5703125" style="8" customWidth="1"/>
    <col min="10231" max="10231" width="19.140625" style="8" customWidth="1"/>
    <col min="10232" max="10232" width="29" style="8" customWidth="1"/>
    <col min="10233" max="10233" width="25.42578125" style="8" customWidth="1"/>
    <col min="10234" max="10234" width="13.28515625" style="8"/>
    <col min="10235" max="10235" width="6.140625" style="8" customWidth="1"/>
    <col min="10236" max="10236" width="11.5703125" style="8" customWidth="1"/>
    <col min="10237" max="10238" width="9" style="8" customWidth="1"/>
    <col min="10239" max="10239" width="36.5703125" style="8" customWidth="1"/>
    <col min="10240" max="10240" width="10.5703125" style="8" customWidth="1"/>
    <col min="10241" max="10241" width="11" style="8" customWidth="1"/>
    <col min="10242" max="10242" width="19" style="8" customWidth="1"/>
    <col min="10243" max="10243" width="29.28515625" style="8" customWidth="1"/>
    <col min="10244" max="10244" width="18.85546875" style="8" customWidth="1"/>
    <col min="10245" max="10245" width="13.7109375" style="8" customWidth="1"/>
    <col min="10246" max="10485" width="9.140625" style="8" customWidth="1"/>
    <col min="10486" max="10486" width="19.5703125" style="8" customWidth="1"/>
    <col min="10487" max="10487" width="19.140625" style="8" customWidth="1"/>
    <col min="10488" max="10488" width="29" style="8" customWidth="1"/>
    <col min="10489" max="10489" width="25.42578125" style="8" customWidth="1"/>
    <col min="10490" max="10490" width="13.28515625" style="8"/>
    <col min="10491" max="10491" width="6.140625" style="8" customWidth="1"/>
    <col min="10492" max="10492" width="11.5703125" style="8" customWidth="1"/>
    <col min="10493" max="10494" width="9" style="8" customWidth="1"/>
    <col min="10495" max="10495" width="36.5703125" style="8" customWidth="1"/>
    <col min="10496" max="10496" width="10.5703125" style="8" customWidth="1"/>
    <col min="10497" max="10497" width="11" style="8" customWidth="1"/>
    <col min="10498" max="10498" width="19" style="8" customWidth="1"/>
    <col min="10499" max="10499" width="29.28515625" style="8" customWidth="1"/>
    <col min="10500" max="10500" width="18.85546875" style="8" customWidth="1"/>
    <col min="10501" max="10501" width="13.7109375" style="8" customWidth="1"/>
    <col min="10502" max="10741" width="9.140625" style="8" customWidth="1"/>
    <col min="10742" max="10742" width="19.5703125" style="8" customWidth="1"/>
    <col min="10743" max="10743" width="19.140625" style="8" customWidth="1"/>
    <col min="10744" max="10744" width="29" style="8" customWidth="1"/>
    <col min="10745" max="10745" width="25.42578125" style="8" customWidth="1"/>
    <col min="10746" max="10746" width="13.28515625" style="8"/>
    <col min="10747" max="10747" width="6.140625" style="8" customWidth="1"/>
    <col min="10748" max="10748" width="11.5703125" style="8" customWidth="1"/>
    <col min="10749" max="10750" width="9" style="8" customWidth="1"/>
    <col min="10751" max="10751" width="36.5703125" style="8" customWidth="1"/>
    <col min="10752" max="10752" width="10.5703125" style="8" customWidth="1"/>
    <col min="10753" max="10753" width="11" style="8" customWidth="1"/>
    <col min="10754" max="10754" width="19" style="8" customWidth="1"/>
    <col min="10755" max="10755" width="29.28515625" style="8" customWidth="1"/>
    <col min="10756" max="10756" width="18.85546875" style="8" customWidth="1"/>
    <col min="10757" max="10757" width="13.7109375" style="8" customWidth="1"/>
    <col min="10758" max="10997" width="9.140625" style="8" customWidth="1"/>
    <col min="10998" max="10998" width="19.5703125" style="8" customWidth="1"/>
    <col min="10999" max="10999" width="19.140625" style="8" customWidth="1"/>
    <col min="11000" max="11000" width="29" style="8" customWidth="1"/>
    <col min="11001" max="11001" width="25.42578125" style="8" customWidth="1"/>
    <col min="11002" max="11002" width="13.28515625" style="8"/>
    <col min="11003" max="11003" width="6.140625" style="8" customWidth="1"/>
    <col min="11004" max="11004" width="11.5703125" style="8" customWidth="1"/>
    <col min="11005" max="11006" width="9" style="8" customWidth="1"/>
    <col min="11007" max="11007" width="36.5703125" style="8" customWidth="1"/>
    <col min="11008" max="11008" width="10.5703125" style="8" customWidth="1"/>
    <col min="11009" max="11009" width="11" style="8" customWidth="1"/>
    <col min="11010" max="11010" width="19" style="8" customWidth="1"/>
    <col min="11011" max="11011" width="29.28515625" style="8" customWidth="1"/>
    <col min="11012" max="11012" width="18.85546875" style="8" customWidth="1"/>
    <col min="11013" max="11013" width="13.7109375" style="8" customWidth="1"/>
    <col min="11014" max="11253" width="9.140625" style="8" customWidth="1"/>
    <col min="11254" max="11254" width="19.5703125" style="8" customWidth="1"/>
    <col min="11255" max="11255" width="19.140625" style="8" customWidth="1"/>
    <col min="11256" max="11256" width="29" style="8" customWidth="1"/>
    <col min="11257" max="11257" width="25.42578125" style="8" customWidth="1"/>
    <col min="11258" max="11258" width="13.28515625" style="8"/>
    <col min="11259" max="11259" width="6.140625" style="8" customWidth="1"/>
    <col min="11260" max="11260" width="11.5703125" style="8" customWidth="1"/>
    <col min="11261" max="11262" width="9" style="8" customWidth="1"/>
    <col min="11263" max="11263" width="36.5703125" style="8" customWidth="1"/>
    <col min="11264" max="11264" width="10.5703125" style="8" customWidth="1"/>
    <col min="11265" max="11265" width="11" style="8" customWidth="1"/>
    <col min="11266" max="11266" width="19" style="8" customWidth="1"/>
    <col min="11267" max="11267" width="29.28515625" style="8" customWidth="1"/>
    <col min="11268" max="11268" width="18.85546875" style="8" customWidth="1"/>
    <col min="11269" max="11269" width="13.7109375" style="8" customWidth="1"/>
    <col min="11270" max="11509" width="9.140625" style="8" customWidth="1"/>
    <col min="11510" max="11510" width="19.5703125" style="8" customWidth="1"/>
    <col min="11511" max="11511" width="19.140625" style="8" customWidth="1"/>
    <col min="11512" max="11512" width="29" style="8" customWidth="1"/>
    <col min="11513" max="11513" width="25.42578125" style="8" customWidth="1"/>
    <col min="11514" max="11514" width="13.28515625" style="8"/>
    <col min="11515" max="11515" width="6.140625" style="8" customWidth="1"/>
    <col min="11516" max="11516" width="11.5703125" style="8" customWidth="1"/>
    <col min="11517" max="11518" width="9" style="8" customWidth="1"/>
    <col min="11519" max="11519" width="36.5703125" style="8" customWidth="1"/>
    <col min="11520" max="11520" width="10.5703125" style="8" customWidth="1"/>
    <col min="11521" max="11521" width="11" style="8" customWidth="1"/>
    <col min="11522" max="11522" width="19" style="8" customWidth="1"/>
    <col min="11523" max="11523" width="29.28515625" style="8" customWidth="1"/>
    <col min="11524" max="11524" width="18.85546875" style="8" customWidth="1"/>
    <col min="11525" max="11525" width="13.7109375" style="8" customWidth="1"/>
    <col min="11526" max="11765" width="9.140625" style="8" customWidth="1"/>
    <col min="11766" max="11766" width="19.5703125" style="8" customWidth="1"/>
    <col min="11767" max="11767" width="19.140625" style="8" customWidth="1"/>
    <col min="11768" max="11768" width="29" style="8" customWidth="1"/>
    <col min="11769" max="11769" width="25.42578125" style="8" customWidth="1"/>
    <col min="11770" max="11770" width="13.28515625" style="8"/>
    <col min="11771" max="11771" width="6.140625" style="8" customWidth="1"/>
    <col min="11772" max="11772" width="11.5703125" style="8" customWidth="1"/>
    <col min="11773" max="11774" width="9" style="8" customWidth="1"/>
    <col min="11775" max="11775" width="36.5703125" style="8" customWidth="1"/>
    <col min="11776" max="11776" width="10.5703125" style="8" customWidth="1"/>
    <col min="11777" max="11777" width="11" style="8" customWidth="1"/>
    <col min="11778" max="11778" width="19" style="8" customWidth="1"/>
    <col min="11779" max="11779" width="29.28515625" style="8" customWidth="1"/>
    <col min="11780" max="11780" width="18.85546875" style="8" customWidth="1"/>
    <col min="11781" max="11781" width="13.7109375" style="8" customWidth="1"/>
    <col min="11782" max="12021" width="9.140625" style="8" customWidth="1"/>
    <col min="12022" max="12022" width="19.5703125" style="8" customWidth="1"/>
    <col min="12023" max="12023" width="19.140625" style="8" customWidth="1"/>
    <col min="12024" max="12024" width="29" style="8" customWidth="1"/>
    <col min="12025" max="12025" width="25.42578125" style="8" customWidth="1"/>
    <col min="12026" max="12026" width="13.28515625" style="8"/>
    <col min="12027" max="12027" width="6.140625" style="8" customWidth="1"/>
    <col min="12028" max="12028" width="11.5703125" style="8" customWidth="1"/>
    <col min="12029" max="12030" width="9" style="8" customWidth="1"/>
    <col min="12031" max="12031" width="36.5703125" style="8" customWidth="1"/>
    <col min="12032" max="12032" width="10.5703125" style="8" customWidth="1"/>
    <col min="12033" max="12033" width="11" style="8" customWidth="1"/>
    <col min="12034" max="12034" width="19" style="8" customWidth="1"/>
    <col min="12035" max="12035" width="29.28515625" style="8" customWidth="1"/>
    <col min="12036" max="12036" width="18.85546875" style="8" customWidth="1"/>
    <col min="12037" max="12037" width="13.7109375" style="8" customWidth="1"/>
    <col min="12038" max="12277" width="9.140625" style="8" customWidth="1"/>
    <col min="12278" max="12278" width="19.5703125" style="8" customWidth="1"/>
    <col min="12279" max="12279" width="19.140625" style="8" customWidth="1"/>
    <col min="12280" max="12280" width="29" style="8" customWidth="1"/>
    <col min="12281" max="12281" width="25.42578125" style="8" customWidth="1"/>
    <col min="12282" max="12282" width="13.28515625" style="8"/>
    <col min="12283" max="12283" width="6.140625" style="8" customWidth="1"/>
    <col min="12284" max="12284" width="11.5703125" style="8" customWidth="1"/>
    <col min="12285" max="12286" width="9" style="8" customWidth="1"/>
    <col min="12287" max="12287" width="36.5703125" style="8" customWidth="1"/>
    <col min="12288" max="12288" width="10.5703125" style="8" customWidth="1"/>
    <col min="12289" max="12289" width="11" style="8" customWidth="1"/>
    <col min="12290" max="12290" width="19" style="8" customWidth="1"/>
    <col min="12291" max="12291" width="29.28515625" style="8" customWidth="1"/>
    <col min="12292" max="12292" width="18.85546875" style="8" customWidth="1"/>
    <col min="12293" max="12293" width="13.7109375" style="8" customWidth="1"/>
    <col min="12294" max="12533" width="9.140625" style="8" customWidth="1"/>
    <col min="12534" max="12534" width="19.5703125" style="8" customWidth="1"/>
    <col min="12535" max="12535" width="19.140625" style="8" customWidth="1"/>
    <col min="12536" max="12536" width="29" style="8" customWidth="1"/>
    <col min="12537" max="12537" width="25.42578125" style="8" customWidth="1"/>
    <col min="12538" max="12538" width="13.28515625" style="8"/>
    <col min="12539" max="12539" width="6.140625" style="8" customWidth="1"/>
    <col min="12540" max="12540" width="11.5703125" style="8" customWidth="1"/>
    <col min="12541" max="12542" width="9" style="8" customWidth="1"/>
    <col min="12543" max="12543" width="36.5703125" style="8" customWidth="1"/>
    <col min="12544" max="12544" width="10.5703125" style="8" customWidth="1"/>
    <col min="12545" max="12545" width="11" style="8" customWidth="1"/>
    <col min="12546" max="12546" width="19" style="8" customWidth="1"/>
    <col min="12547" max="12547" width="29.28515625" style="8" customWidth="1"/>
    <col min="12548" max="12548" width="18.85546875" style="8" customWidth="1"/>
    <col min="12549" max="12549" width="13.7109375" style="8" customWidth="1"/>
    <col min="12550" max="12789" width="9.140625" style="8" customWidth="1"/>
    <col min="12790" max="12790" width="19.5703125" style="8" customWidth="1"/>
    <col min="12791" max="12791" width="19.140625" style="8" customWidth="1"/>
    <col min="12792" max="12792" width="29" style="8" customWidth="1"/>
    <col min="12793" max="12793" width="25.42578125" style="8" customWidth="1"/>
    <col min="12794" max="12794" width="13.28515625" style="8"/>
    <col min="12795" max="12795" width="6.140625" style="8" customWidth="1"/>
    <col min="12796" max="12796" width="11.5703125" style="8" customWidth="1"/>
    <col min="12797" max="12798" width="9" style="8" customWidth="1"/>
    <col min="12799" max="12799" width="36.5703125" style="8" customWidth="1"/>
    <col min="12800" max="12800" width="10.5703125" style="8" customWidth="1"/>
    <col min="12801" max="12801" width="11" style="8" customWidth="1"/>
    <col min="12802" max="12802" width="19" style="8" customWidth="1"/>
    <col min="12803" max="12803" width="29.28515625" style="8" customWidth="1"/>
    <col min="12804" max="12804" width="18.85546875" style="8" customWidth="1"/>
    <col min="12805" max="12805" width="13.7109375" style="8" customWidth="1"/>
    <col min="12806" max="13045" width="9.140625" style="8" customWidth="1"/>
    <col min="13046" max="13046" width="19.5703125" style="8" customWidth="1"/>
    <col min="13047" max="13047" width="19.140625" style="8" customWidth="1"/>
    <col min="13048" max="13048" width="29" style="8" customWidth="1"/>
    <col min="13049" max="13049" width="25.42578125" style="8" customWidth="1"/>
    <col min="13050" max="13050" width="13.28515625" style="8"/>
    <col min="13051" max="13051" width="6.140625" style="8" customWidth="1"/>
    <col min="13052" max="13052" width="11.5703125" style="8" customWidth="1"/>
    <col min="13053" max="13054" width="9" style="8" customWidth="1"/>
    <col min="13055" max="13055" width="36.5703125" style="8" customWidth="1"/>
    <col min="13056" max="13056" width="10.5703125" style="8" customWidth="1"/>
    <col min="13057" max="13057" width="11" style="8" customWidth="1"/>
    <col min="13058" max="13058" width="19" style="8" customWidth="1"/>
    <col min="13059" max="13059" width="29.28515625" style="8" customWidth="1"/>
    <col min="13060" max="13060" width="18.85546875" style="8" customWidth="1"/>
    <col min="13061" max="13061" width="13.7109375" style="8" customWidth="1"/>
    <col min="13062" max="13301" width="9.140625" style="8" customWidth="1"/>
    <col min="13302" max="13302" width="19.5703125" style="8" customWidth="1"/>
    <col min="13303" max="13303" width="19.140625" style="8" customWidth="1"/>
    <col min="13304" max="13304" width="29" style="8" customWidth="1"/>
    <col min="13305" max="13305" width="25.42578125" style="8" customWidth="1"/>
    <col min="13306" max="13306" width="13.28515625" style="8"/>
    <col min="13307" max="13307" width="6.140625" style="8" customWidth="1"/>
    <col min="13308" max="13308" width="11.5703125" style="8" customWidth="1"/>
    <col min="13309" max="13310" width="9" style="8" customWidth="1"/>
    <col min="13311" max="13311" width="36.5703125" style="8" customWidth="1"/>
    <col min="13312" max="13312" width="10.5703125" style="8" customWidth="1"/>
    <col min="13313" max="13313" width="11" style="8" customWidth="1"/>
    <col min="13314" max="13314" width="19" style="8" customWidth="1"/>
    <col min="13315" max="13315" width="29.28515625" style="8" customWidth="1"/>
    <col min="13316" max="13316" width="18.85546875" style="8" customWidth="1"/>
    <col min="13317" max="13317" width="13.7109375" style="8" customWidth="1"/>
    <col min="13318" max="13557" width="9.140625" style="8" customWidth="1"/>
    <col min="13558" max="13558" width="19.5703125" style="8" customWidth="1"/>
    <col min="13559" max="13559" width="19.140625" style="8" customWidth="1"/>
    <col min="13560" max="13560" width="29" style="8" customWidth="1"/>
    <col min="13561" max="13561" width="25.42578125" style="8" customWidth="1"/>
    <col min="13562" max="13562" width="13.28515625" style="8"/>
    <col min="13563" max="13563" width="6.140625" style="8" customWidth="1"/>
    <col min="13564" max="13564" width="11.5703125" style="8" customWidth="1"/>
    <col min="13565" max="13566" width="9" style="8" customWidth="1"/>
    <col min="13567" max="13567" width="36.5703125" style="8" customWidth="1"/>
    <col min="13568" max="13568" width="10.5703125" style="8" customWidth="1"/>
    <col min="13569" max="13569" width="11" style="8" customWidth="1"/>
    <col min="13570" max="13570" width="19" style="8" customWidth="1"/>
    <col min="13571" max="13571" width="29.28515625" style="8" customWidth="1"/>
    <col min="13572" max="13572" width="18.85546875" style="8" customWidth="1"/>
    <col min="13573" max="13573" width="13.7109375" style="8" customWidth="1"/>
    <col min="13574" max="13813" width="9.140625" style="8" customWidth="1"/>
    <col min="13814" max="13814" width="19.5703125" style="8" customWidth="1"/>
    <col min="13815" max="13815" width="19.140625" style="8" customWidth="1"/>
    <col min="13816" max="13816" width="29" style="8" customWidth="1"/>
    <col min="13817" max="13817" width="25.42578125" style="8" customWidth="1"/>
    <col min="13818" max="13818" width="13.28515625" style="8"/>
    <col min="13819" max="13819" width="6.140625" style="8" customWidth="1"/>
    <col min="13820" max="13820" width="11.5703125" style="8" customWidth="1"/>
    <col min="13821" max="13822" width="9" style="8" customWidth="1"/>
    <col min="13823" max="13823" width="36.5703125" style="8" customWidth="1"/>
    <col min="13824" max="13824" width="10.5703125" style="8" customWidth="1"/>
    <col min="13825" max="13825" width="11" style="8" customWidth="1"/>
    <col min="13826" max="13826" width="19" style="8" customWidth="1"/>
    <col min="13827" max="13827" width="29.28515625" style="8" customWidth="1"/>
    <col min="13828" max="13828" width="18.85546875" style="8" customWidth="1"/>
    <col min="13829" max="13829" width="13.7109375" style="8" customWidth="1"/>
    <col min="13830" max="14069" width="9.140625" style="8" customWidth="1"/>
    <col min="14070" max="14070" width="19.5703125" style="8" customWidth="1"/>
    <col min="14071" max="14071" width="19.140625" style="8" customWidth="1"/>
    <col min="14072" max="14072" width="29" style="8" customWidth="1"/>
    <col min="14073" max="14073" width="25.42578125" style="8" customWidth="1"/>
    <col min="14074" max="14074" width="13.28515625" style="8"/>
    <col min="14075" max="14075" width="6.140625" style="8" customWidth="1"/>
    <col min="14076" max="14076" width="11.5703125" style="8" customWidth="1"/>
    <col min="14077" max="14078" width="9" style="8" customWidth="1"/>
    <col min="14079" max="14079" width="36.5703125" style="8" customWidth="1"/>
    <col min="14080" max="14080" width="10.5703125" style="8" customWidth="1"/>
    <col min="14081" max="14081" width="11" style="8" customWidth="1"/>
    <col min="14082" max="14082" width="19" style="8" customWidth="1"/>
    <col min="14083" max="14083" width="29.28515625" style="8" customWidth="1"/>
    <col min="14084" max="14084" width="18.85546875" style="8" customWidth="1"/>
    <col min="14085" max="14085" width="13.7109375" style="8" customWidth="1"/>
    <col min="14086" max="14325" width="9.140625" style="8" customWidth="1"/>
    <col min="14326" max="14326" width="19.5703125" style="8" customWidth="1"/>
    <col min="14327" max="14327" width="19.140625" style="8" customWidth="1"/>
    <col min="14328" max="14328" width="29" style="8" customWidth="1"/>
    <col min="14329" max="14329" width="25.42578125" style="8" customWidth="1"/>
    <col min="14330" max="14330" width="13.28515625" style="8"/>
    <col min="14331" max="14331" width="6.140625" style="8" customWidth="1"/>
    <col min="14332" max="14332" width="11.5703125" style="8" customWidth="1"/>
    <col min="14333" max="14334" width="9" style="8" customWidth="1"/>
    <col min="14335" max="14335" width="36.5703125" style="8" customWidth="1"/>
    <col min="14336" max="14336" width="10.5703125" style="8" customWidth="1"/>
    <col min="14337" max="14337" width="11" style="8" customWidth="1"/>
    <col min="14338" max="14338" width="19" style="8" customWidth="1"/>
    <col min="14339" max="14339" width="29.28515625" style="8" customWidth="1"/>
    <col min="14340" max="14340" width="18.85546875" style="8" customWidth="1"/>
    <col min="14341" max="14341" width="13.7109375" style="8" customWidth="1"/>
    <col min="14342" max="14581" width="9.140625" style="8" customWidth="1"/>
    <col min="14582" max="14582" width="19.5703125" style="8" customWidth="1"/>
    <col min="14583" max="14583" width="19.140625" style="8" customWidth="1"/>
    <col min="14584" max="14584" width="29" style="8" customWidth="1"/>
    <col min="14585" max="14585" width="25.42578125" style="8" customWidth="1"/>
    <col min="14586" max="14586" width="13.28515625" style="8"/>
    <col min="14587" max="14587" width="6.140625" style="8" customWidth="1"/>
    <col min="14588" max="14588" width="11.5703125" style="8" customWidth="1"/>
    <col min="14589" max="14590" width="9" style="8" customWidth="1"/>
    <col min="14591" max="14591" width="36.5703125" style="8" customWidth="1"/>
    <col min="14592" max="14592" width="10.5703125" style="8" customWidth="1"/>
    <col min="14593" max="14593" width="11" style="8" customWidth="1"/>
    <col min="14594" max="14594" width="19" style="8" customWidth="1"/>
    <col min="14595" max="14595" width="29.28515625" style="8" customWidth="1"/>
    <col min="14596" max="14596" width="18.85546875" style="8" customWidth="1"/>
    <col min="14597" max="14597" width="13.7109375" style="8" customWidth="1"/>
    <col min="14598" max="14837" width="9.140625" style="8" customWidth="1"/>
    <col min="14838" max="14838" width="19.5703125" style="8" customWidth="1"/>
    <col min="14839" max="14839" width="19.140625" style="8" customWidth="1"/>
    <col min="14840" max="14840" width="29" style="8" customWidth="1"/>
    <col min="14841" max="14841" width="25.42578125" style="8" customWidth="1"/>
    <col min="14842" max="14842" width="13.28515625" style="8"/>
    <col min="14843" max="14843" width="6.140625" style="8" customWidth="1"/>
    <col min="14844" max="14844" width="11.5703125" style="8" customWidth="1"/>
    <col min="14845" max="14846" width="9" style="8" customWidth="1"/>
    <col min="14847" max="14847" width="36.5703125" style="8" customWidth="1"/>
    <col min="14848" max="14848" width="10.5703125" style="8" customWidth="1"/>
    <col min="14849" max="14849" width="11" style="8" customWidth="1"/>
    <col min="14850" max="14850" width="19" style="8" customWidth="1"/>
    <col min="14851" max="14851" width="29.28515625" style="8" customWidth="1"/>
    <col min="14852" max="14852" width="18.85546875" style="8" customWidth="1"/>
    <col min="14853" max="14853" width="13.7109375" style="8" customWidth="1"/>
    <col min="14854" max="15093" width="9.140625" style="8" customWidth="1"/>
    <col min="15094" max="15094" width="19.5703125" style="8" customWidth="1"/>
    <col min="15095" max="15095" width="19.140625" style="8" customWidth="1"/>
    <col min="15096" max="15096" width="29" style="8" customWidth="1"/>
    <col min="15097" max="15097" width="25.42578125" style="8" customWidth="1"/>
    <col min="15098" max="15098" width="13.28515625" style="8"/>
    <col min="15099" max="15099" width="6.140625" style="8" customWidth="1"/>
    <col min="15100" max="15100" width="11.5703125" style="8" customWidth="1"/>
    <col min="15101" max="15102" width="9" style="8" customWidth="1"/>
    <col min="15103" max="15103" width="36.5703125" style="8" customWidth="1"/>
    <col min="15104" max="15104" width="10.5703125" style="8" customWidth="1"/>
    <col min="15105" max="15105" width="11" style="8" customWidth="1"/>
    <col min="15106" max="15106" width="19" style="8" customWidth="1"/>
    <col min="15107" max="15107" width="29.28515625" style="8" customWidth="1"/>
    <col min="15108" max="15108" width="18.85546875" style="8" customWidth="1"/>
    <col min="15109" max="15109" width="13.7109375" style="8" customWidth="1"/>
    <col min="15110" max="15349" width="9.140625" style="8" customWidth="1"/>
    <col min="15350" max="15350" width="19.5703125" style="8" customWidth="1"/>
    <col min="15351" max="15351" width="19.140625" style="8" customWidth="1"/>
    <col min="15352" max="15352" width="29" style="8" customWidth="1"/>
    <col min="15353" max="15353" width="25.42578125" style="8" customWidth="1"/>
    <col min="15354" max="15354" width="13.28515625" style="8"/>
    <col min="15355" max="15355" width="6.140625" style="8" customWidth="1"/>
    <col min="15356" max="15356" width="11.5703125" style="8" customWidth="1"/>
    <col min="15357" max="15358" width="9" style="8" customWidth="1"/>
    <col min="15359" max="15359" width="36.5703125" style="8" customWidth="1"/>
    <col min="15360" max="15360" width="10.5703125" style="8" customWidth="1"/>
    <col min="15361" max="15361" width="11" style="8" customWidth="1"/>
    <col min="15362" max="15362" width="19" style="8" customWidth="1"/>
    <col min="15363" max="15363" width="29.28515625" style="8" customWidth="1"/>
    <col min="15364" max="15364" width="18.85546875" style="8" customWidth="1"/>
    <col min="15365" max="15365" width="13.7109375" style="8" customWidth="1"/>
    <col min="15366" max="15605" width="9.140625" style="8" customWidth="1"/>
    <col min="15606" max="15606" width="19.5703125" style="8" customWidth="1"/>
    <col min="15607" max="15607" width="19.140625" style="8" customWidth="1"/>
    <col min="15608" max="15608" width="29" style="8" customWidth="1"/>
    <col min="15609" max="15609" width="25.42578125" style="8" customWidth="1"/>
    <col min="15610" max="15610" width="13.28515625" style="8"/>
    <col min="15611" max="15611" width="6.140625" style="8" customWidth="1"/>
    <col min="15612" max="15612" width="11.5703125" style="8" customWidth="1"/>
    <col min="15613" max="15614" width="9" style="8" customWidth="1"/>
    <col min="15615" max="15615" width="36.5703125" style="8" customWidth="1"/>
    <col min="15616" max="15616" width="10.5703125" style="8" customWidth="1"/>
    <col min="15617" max="15617" width="11" style="8" customWidth="1"/>
    <col min="15618" max="15618" width="19" style="8" customWidth="1"/>
    <col min="15619" max="15619" width="29.28515625" style="8" customWidth="1"/>
    <col min="15620" max="15620" width="18.85546875" style="8" customWidth="1"/>
    <col min="15621" max="15621" width="13.7109375" style="8" customWidth="1"/>
    <col min="15622" max="15861" width="9.140625" style="8" customWidth="1"/>
    <col min="15862" max="15862" width="19.5703125" style="8" customWidth="1"/>
    <col min="15863" max="15863" width="19.140625" style="8" customWidth="1"/>
    <col min="15864" max="15864" width="29" style="8" customWidth="1"/>
    <col min="15865" max="15865" width="25.42578125" style="8" customWidth="1"/>
    <col min="15866" max="15866" width="13.28515625" style="8"/>
    <col min="15867" max="15867" width="6.140625" style="8" customWidth="1"/>
    <col min="15868" max="15868" width="11.5703125" style="8" customWidth="1"/>
    <col min="15869" max="15870" width="9" style="8" customWidth="1"/>
    <col min="15871" max="15871" width="36.5703125" style="8" customWidth="1"/>
    <col min="15872" max="15872" width="10.5703125" style="8" customWidth="1"/>
    <col min="15873" max="15873" width="11" style="8" customWidth="1"/>
    <col min="15874" max="15874" width="19" style="8" customWidth="1"/>
    <col min="15875" max="15875" width="29.28515625" style="8" customWidth="1"/>
    <col min="15876" max="15876" width="18.85546875" style="8" customWidth="1"/>
    <col min="15877" max="15877" width="13.7109375" style="8" customWidth="1"/>
    <col min="15878" max="16117" width="9.140625" style="8" customWidth="1"/>
    <col min="16118" max="16118" width="19.5703125" style="8" customWidth="1"/>
    <col min="16119" max="16119" width="19.140625" style="8" customWidth="1"/>
    <col min="16120" max="16120" width="29" style="8" customWidth="1"/>
    <col min="16121" max="16121" width="25.42578125" style="8" customWidth="1"/>
    <col min="16122" max="16122" width="13.28515625" style="8"/>
    <col min="16123" max="16123" width="6.140625" style="8" customWidth="1"/>
    <col min="16124" max="16124" width="11.5703125" style="8" customWidth="1"/>
    <col min="16125" max="16126" width="9" style="8" customWidth="1"/>
    <col min="16127" max="16127" width="36.5703125" style="8" customWidth="1"/>
    <col min="16128" max="16128" width="10.5703125" style="8" customWidth="1"/>
    <col min="16129" max="16129" width="11" style="8" customWidth="1"/>
    <col min="16130" max="16130" width="19" style="8" customWidth="1"/>
    <col min="16131" max="16131" width="29.28515625" style="8" customWidth="1"/>
    <col min="16132" max="16132" width="18.85546875" style="8" customWidth="1"/>
    <col min="16133" max="16133" width="13.7109375" style="8" customWidth="1"/>
    <col min="16134" max="16373" width="9.140625" style="8" customWidth="1"/>
    <col min="16374" max="16374" width="19.5703125" style="8" customWidth="1"/>
    <col min="16375" max="16375" width="19.140625" style="8" customWidth="1"/>
    <col min="16376" max="16376" width="29" style="8" customWidth="1"/>
    <col min="16377" max="16377" width="25.42578125" style="8" customWidth="1"/>
    <col min="16378" max="16384" width="13.28515625" style="8"/>
  </cols>
  <sheetData>
    <row r="1" spans="1:11" x14ac:dyDescent="0.2">
      <c r="B1" s="909" t="s">
        <v>1045</v>
      </c>
      <c r="C1" s="909"/>
    </row>
    <row r="2" spans="1:11" s="1" customFormat="1" x14ac:dyDescent="0.2">
      <c r="A2" s="903" t="s">
        <v>0</v>
      </c>
      <c r="B2" s="904"/>
      <c r="C2" s="904"/>
      <c r="D2" s="904"/>
      <c r="E2" s="904"/>
      <c r="F2" s="904"/>
      <c r="G2" s="904"/>
      <c r="H2" s="904"/>
      <c r="I2" s="904"/>
      <c r="J2" s="904"/>
      <c r="K2" s="905"/>
    </row>
    <row r="3" spans="1:11" s="2" customFormat="1" x14ac:dyDescent="0.2">
      <c r="A3" s="906" t="s">
        <v>1</v>
      </c>
      <c r="B3" s="907"/>
      <c r="C3" s="907"/>
      <c r="D3" s="907"/>
      <c r="E3" s="907"/>
      <c r="F3" s="907"/>
      <c r="G3" s="907"/>
      <c r="H3" s="907"/>
      <c r="I3" s="907"/>
      <c r="J3" s="907"/>
      <c r="K3" s="908"/>
    </row>
    <row r="4" spans="1:11" s="5" customFormat="1" ht="38.25" x14ac:dyDescent="0.2">
      <c r="A4" s="3" t="s">
        <v>2</v>
      </c>
      <c r="B4" s="272" t="s">
        <v>556</v>
      </c>
      <c r="C4" s="272" t="s">
        <v>546</v>
      </c>
      <c r="D4" s="272" t="s">
        <v>3</v>
      </c>
      <c r="E4" s="272" t="s">
        <v>4</v>
      </c>
      <c r="F4" s="272" t="s">
        <v>5</v>
      </c>
      <c r="G4" s="272" t="s">
        <v>6</v>
      </c>
      <c r="H4" s="272" t="s">
        <v>7</v>
      </c>
      <c r="I4" s="272" t="s">
        <v>8</v>
      </c>
      <c r="J4" s="272" t="s">
        <v>9</v>
      </c>
      <c r="K4" s="4" t="s">
        <v>10</v>
      </c>
    </row>
    <row r="5" spans="1:11" ht="45" x14ac:dyDescent="0.3">
      <c r="A5" s="9">
        <v>11</v>
      </c>
      <c r="B5" s="566" t="s">
        <v>605</v>
      </c>
      <c r="C5" s="572" t="s">
        <v>488</v>
      </c>
      <c r="D5" s="550" t="s">
        <v>48</v>
      </c>
      <c r="E5" s="551" t="s">
        <v>1478</v>
      </c>
      <c r="F5" s="552" t="s">
        <v>1476</v>
      </c>
      <c r="G5" s="553" t="s">
        <v>50</v>
      </c>
      <c r="H5" s="554" t="s">
        <v>1558</v>
      </c>
      <c r="I5" s="551" t="s">
        <v>49</v>
      </c>
      <c r="J5" s="555" t="s">
        <v>1477</v>
      </c>
      <c r="K5" s="7" t="s">
        <v>51</v>
      </c>
    </row>
    <row r="6" spans="1:11" ht="45" x14ac:dyDescent="0.3">
      <c r="A6" s="757"/>
      <c r="B6" s="566" t="s">
        <v>1375</v>
      </c>
      <c r="C6" s="572" t="s">
        <v>1401</v>
      </c>
      <c r="D6" s="550" t="s">
        <v>52</v>
      </c>
      <c r="E6" s="551" t="s">
        <v>1479</v>
      </c>
      <c r="F6" s="552" t="s">
        <v>1476</v>
      </c>
      <c r="G6" s="553" t="s">
        <v>50</v>
      </c>
      <c r="H6" s="554" t="s">
        <v>1558</v>
      </c>
      <c r="I6" s="551"/>
      <c r="J6" s="555" t="s">
        <v>1477</v>
      </c>
      <c r="K6" s="758" t="s">
        <v>51</v>
      </c>
    </row>
    <row r="7" spans="1:11" ht="60" x14ac:dyDescent="0.3">
      <c r="A7" s="9">
        <v>12</v>
      </c>
      <c r="B7" s="566" t="s">
        <v>606</v>
      </c>
      <c r="C7" s="572" t="s">
        <v>1472</v>
      </c>
      <c r="D7" s="550" t="s">
        <v>52</v>
      </c>
      <c r="E7" s="551" t="s">
        <v>1480</v>
      </c>
      <c r="F7" s="552" t="s">
        <v>1476</v>
      </c>
      <c r="G7" s="553" t="s">
        <v>50</v>
      </c>
      <c r="H7" s="554" t="s">
        <v>1558</v>
      </c>
      <c r="I7" s="551" t="s">
        <v>53</v>
      </c>
      <c r="J7" s="555" t="s">
        <v>1477</v>
      </c>
      <c r="K7" s="7" t="s">
        <v>54</v>
      </c>
    </row>
    <row r="8" spans="1:11" ht="45" x14ac:dyDescent="0.3">
      <c r="A8" s="757"/>
      <c r="B8" s="566" t="s">
        <v>1383</v>
      </c>
      <c r="C8" s="572" t="s">
        <v>1473</v>
      </c>
      <c r="D8" s="550" t="s">
        <v>52</v>
      </c>
      <c r="E8" s="551" t="s">
        <v>1481</v>
      </c>
      <c r="F8" s="552" t="s">
        <v>1476</v>
      </c>
      <c r="G8" s="553" t="s">
        <v>50</v>
      </c>
      <c r="H8" s="554" t="s">
        <v>1558</v>
      </c>
      <c r="I8" s="551"/>
      <c r="J8" s="555" t="s">
        <v>1477</v>
      </c>
      <c r="K8" s="758" t="s">
        <v>54</v>
      </c>
    </row>
    <row r="9" spans="1:11" ht="45" x14ac:dyDescent="0.3">
      <c r="A9" s="757"/>
      <c r="B9" s="566" t="s">
        <v>1475</v>
      </c>
      <c r="C9" s="572" t="s">
        <v>1474</v>
      </c>
      <c r="D9" s="550"/>
      <c r="E9" s="551" t="s">
        <v>1482</v>
      </c>
      <c r="F9" s="552" t="s">
        <v>1476</v>
      </c>
      <c r="G9" s="553" t="s">
        <v>50</v>
      </c>
      <c r="H9" s="554"/>
      <c r="I9" s="551"/>
      <c r="J9" s="555" t="s">
        <v>1477</v>
      </c>
      <c r="K9" s="758" t="s">
        <v>54</v>
      </c>
    </row>
    <row r="10" spans="1:11" ht="60" x14ac:dyDescent="0.3">
      <c r="A10" s="9">
        <v>14</v>
      </c>
      <c r="B10" s="566" t="s">
        <v>607</v>
      </c>
      <c r="C10" s="572" t="s">
        <v>491</v>
      </c>
      <c r="D10" s="556" t="s">
        <v>58</v>
      </c>
      <c r="E10" s="557" t="s">
        <v>59</v>
      </c>
      <c r="F10" s="552" t="s">
        <v>13</v>
      </c>
      <c r="G10" s="552" t="s">
        <v>50</v>
      </c>
      <c r="H10" s="554" t="s">
        <v>15</v>
      </c>
      <c r="I10" s="554" t="s">
        <v>60</v>
      </c>
      <c r="J10" s="555" t="s">
        <v>33</v>
      </c>
      <c r="K10" s="7" t="s">
        <v>51</v>
      </c>
    </row>
    <row r="11" spans="1:11" ht="60" x14ac:dyDescent="0.3">
      <c r="A11" s="9">
        <v>17</v>
      </c>
      <c r="B11" s="566" t="s">
        <v>608</v>
      </c>
      <c r="C11" s="572" t="s">
        <v>494</v>
      </c>
      <c r="D11" s="552" t="s">
        <v>66</v>
      </c>
      <c r="E11" s="557" t="s">
        <v>1211</v>
      </c>
      <c r="F11" s="552" t="s">
        <v>13</v>
      </c>
      <c r="G11" s="552" t="s">
        <v>50</v>
      </c>
      <c r="H11" s="554" t="s">
        <v>15</v>
      </c>
      <c r="I11" s="557" t="s">
        <v>67</v>
      </c>
      <c r="J11" s="555" t="s">
        <v>33</v>
      </c>
      <c r="K11" s="7" t="s">
        <v>51</v>
      </c>
    </row>
    <row r="12" spans="1:11" ht="60" x14ac:dyDescent="0.2">
      <c r="A12" s="9">
        <v>1</v>
      </c>
      <c r="B12" s="567" t="s">
        <v>557</v>
      </c>
      <c r="C12" s="573" t="s">
        <v>473</v>
      </c>
      <c r="D12" s="550" t="s">
        <v>11</v>
      </c>
      <c r="E12" s="551" t="s">
        <v>12</v>
      </c>
      <c r="F12" s="552" t="s">
        <v>13</v>
      </c>
      <c r="G12" s="553" t="s">
        <v>14</v>
      </c>
      <c r="H12" s="554" t="s">
        <v>15</v>
      </c>
      <c r="I12" s="551" t="s">
        <v>16</v>
      </c>
      <c r="J12" s="555" t="s">
        <v>17</v>
      </c>
      <c r="K12" s="7" t="s">
        <v>18</v>
      </c>
    </row>
    <row r="13" spans="1:11" ht="60" x14ac:dyDescent="0.2">
      <c r="A13" s="9">
        <v>2</v>
      </c>
      <c r="B13" s="567" t="s">
        <v>558</v>
      </c>
      <c r="C13" s="573" t="s">
        <v>474</v>
      </c>
      <c r="D13" s="550" t="s">
        <v>19</v>
      </c>
      <c r="E13" s="551" t="s">
        <v>20</v>
      </c>
      <c r="F13" s="552" t="s">
        <v>479</v>
      </c>
      <c r="G13" s="552" t="s">
        <v>14</v>
      </c>
      <c r="H13" s="554" t="s">
        <v>15</v>
      </c>
      <c r="I13" s="551" t="s">
        <v>21</v>
      </c>
      <c r="J13" s="555" t="s">
        <v>17</v>
      </c>
      <c r="K13" s="7" t="s">
        <v>18</v>
      </c>
    </row>
    <row r="14" spans="1:11" ht="60" x14ac:dyDescent="0.2">
      <c r="A14" s="9">
        <v>3</v>
      </c>
      <c r="B14" s="567" t="s">
        <v>559</v>
      </c>
      <c r="C14" s="573" t="s">
        <v>480</v>
      </c>
      <c r="D14" s="550" t="s">
        <v>22</v>
      </c>
      <c r="E14" s="551" t="s">
        <v>23</v>
      </c>
      <c r="F14" s="552" t="s">
        <v>13</v>
      </c>
      <c r="G14" s="552" t="s">
        <v>14</v>
      </c>
      <c r="H14" s="554" t="s">
        <v>15</v>
      </c>
      <c r="I14" s="551" t="s">
        <v>24</v>
      </c>
      <c r="J14" s="555" t="s">
        <v>17</v>
      </c>
      <c r="K14" s="7" t="s">
        <v>18</v>
      </c>
    </row>
    <row r="15" spans="1:11" ht="60" x14ac:dyDescent="0.3">
      <c r="A15" s="9">
        <v>4</v>
      </c>
      <c r="B15" s="567" t="s">
        <v>560</v>
      </c>
      <c r="C15" s="572" t="s">
        <v>481</v>
      </c>
      <c r="D15" s="550" t="s">
        <v>25</v>
      </c>
      <c r="E15" s="551" t="s">
        <v>1213</v>
      </c>
      <c r="F15" s="552" t="s">
        <v>13</v>
      </c>
      <c r="G15" s="552" t="s">
        <v>14</v>
      </c>
      <c r="H15" s="554" t="s">
        <v>15</v>
      </c>
      <c r="I15" s="551" t="s">
        <v>27</v>
      </c>
      <c r="J15" s="555" t="s">
        <v>17</v>
      </c>
      <c r="K15" s="7" t="s">
        <v>18</v>
      </c>
    </row>
    <row r="16" spans="1:11" ht="60" x14ac:dyDescent="0.3">
      <c r="A16" s="9">
        <v>5</v>
      </c>
      <c r="B16" s="567" t="s">
        <v>561</v>
      </c>
      <c r="C16" s="572" t="s">
        <v>482</v>
      </c>
      <c r="D16" s="550" t="s">
        <v>28</v>
      </c>
      <c r="E16" s="551" t="s">
        <v>26</v>
      </c>
      <c r="F16" s="552" t="s">
        <v>13</v>
      </c>
      <c r="G16" s="552" t="s">
        <v>14</v>
      </c>
      <c r="H16" s="554" t="s">
        <v>15</v>
      </c>
      <c r="I16" s="551" t="s">
        <v>30</v>
      </c>
      <c r="J16" s="555" t="s">
        <v>17</v>
      </c>
      <c r="K16" s="7" t="s">
        <v>18</v>
      </c>
    </row>
    <row r="17" spans="1:11" ht="60" x14ac:dyDescent="0.3">
      <c r="A17" s="9">
        <v>6</v>
      </c>
      <c r="B17" s="567" t="s">
        <v>562</v>
      </c>
      <c r="C17" s="572" t="s">
        <v>483</v>
      </c>
      <c r="D17" s="550" t="s">
        <v>31</v>
      </c>
      <c r="E17" s="551" t="s">
        <v>32</v>
      </c>
      <c r="F17" s="552" t="s">
        <v>13</v>
      </c>
      <c r="G17" s="552" t="s">
        <v>37</v>
      </c>
      <c r="H17" s="554" t="s">
        <v>15</v>
      </c>
      <c r="I17" s="551" t="s">
        <v>32</v>
      </c>
      <c r="J17" s="555" t="s">
        <v>33</v>
      </c>
      <c r="K17" s="7" t="s">
        <v>34</v>
      </c>
    </row>
    <row r="18" spans="1:11" ht="60" x14ac:dyDescent="0.3">
      <c r="A18" s="9">
        <v>7</v>
      </c>
      <c r="B18" s="567" t="s">
        <v>563</v>
      </c>
      <c r="C18" s="572" t="s">
        <v>484</v>
      </c>
      <c r="D18" s="550" t="s">
        <v>35</v>
      </c>
      <c r="E18" s="551" t="s">
        <v>36</v>
      </c>
      <c r="F18" s="552" t="s">
        <v>13</v>
      </c>
      <c r="G18" s="553" t="s">
        <v>37</v>
      </c>
      <c r="H18" s="554" t="s">
        <v>15</v>
      </c>
      <c r="I18" s="551" t="s">
        <v>36</v>
      </c>
      <c r="J18" s="555" t="s">
        <v>33</v>
      </c>
      <c r="K18" s="7" t="s">
        <v>34</v>
      </c>
    </row>
    <row r="19" spans="1:11" ht="60" x14ac:dyDescent="0.3">
      <c r="A19" s="9">
        <v>8</v>
      </c>
      <c r="B19" s="567" t="s">
        <v>564</v>
      </c>
      <c r="C19" s="572" t="s">
        <v>485</v>
      </c>
      <c r="D19" s="550" t="s">
        <v>38</v>
      </c>
      <c r="E19" s="551" t="s">
        <v>39</v>
      </c>
      <c r="F19" s="552" t="s">
        <v>13</v>
      </c>
      <c r="G19" s="552" t="s">
        <v>14</v>
      </c>
      <c r="H19" s="554" t="s">
        <v>15</v>
      </c>
      <c r="I19" s="551" t="s">
        <v>40</v>
      </c>
      <c r="J19" s="555" t="s">
        <v>17</v>
      </c>
      <c r="K19" s="7" t="s">
        <v>18</v>
      </c>
    </row>
    <row r="20" spans="1:11" ht="60" x14ac:dyDescent="0.3">
      <c r="A20" s="9">
        <v>9</v>
      </c>
      <c r="B20" s="567" t="s">
        <v>565</v>
      </c>
      <c r="C20" s="572" t="s">
        <v>486</v>
      </c>
      <c r="D20" s="550" t="s">
        <v>41</v>
      </c>
      <c r="E20" s="551" t="s">
        <v>42</v>
      </c>
      <c r="F20" s="552" t="s">
        <v>13</v>
      </c>
      <c r="G20" s="552" t="s">
        <v>14</v>
      </c>
      <c r="H20" s="554" t="s">
        <v>15</v>
      </c>
      <c r="I20" s="551" t="s">
        <v>43</v>
      </c>
      <c r="J20" s="555" t="s">
        <v>17</v>
      </c>
      <c r="K20" s="7" t="s">
        <v>18</v>
      </c>
    </row>
    <row r="21" spans="1:11" ht="60" x14ac:dyDescent="0.3">
      <c r="A21" s="569">
        <v>10</v>
      </c>
      <c r="B21" s="567" t="s">
        <v>566</v>
      </c>
      <c r="C21" s="572" t="s">
        <v>487</v>
      </c>
      <c r="D21" s="550" t="s">
        <v>44</v>
      </c>
      <c r="E21" s="551" t="s">
        <v>45</v>
      </c>
      <c r="F21" s="552" t="s">
        <v>13</v>
      </c>
      <c r="G21" s="552" t="s">
        <v>14</v>
      </c>
      <c r="H21" s="554" t="s">
        <v>15</v>
      </c>
      <c r="I21" s="551" t="s">
        <v>46</v>
      </c>
      <c r="J21" s="555" t="s">
        <v>17</v>
      </c>
      <c r="K21" s="570" t="s">
        <v>47</v>
      </c>
    </row>
    <row r="22" spans="1:11" ht="60" x14ac:dyDescent="0.3">
      <c r="A22" s="569">
        <v>13</v>
      </c>
      <c r="B22" s="567" t="s">
        <v>567</v>
      </c>
      <c r="C22" s="572" t="s">
        <v>490</v>
      </c>
      <c r="D22" s="550" t="s">
        <v>55</v>
      </c>
      <c r="E22" s="551" t="s">
        <v>56</v>
      </c>
      <c r="F22" s="552" t="s">
        <v>479</v>
      </c>
      <c r="G22" s="552" t="s">
        <v>14</v>
      </c>
      <c r="H22" s="554" t="s">
        <v>15</v>
      </c>
      <c r="I22" s="551" t="s">
        <v>57</v>
      </c>
      <c r="J22" s="555" t="s">
        <v>17</v>
      </c>
      <c r="K22" s="570" t="s">
        <v>18</v>
      </c>
    </row>
    <row r="23" spans="1:11" ht="60" x14ac:dyDescent="0.3">
      <c r="A23" s="569">
        <v>16</v>
      </c>
      <c r="B23" s="567" t="s">
        <v>569</v>
      </c>
      <c r="C23" s="572" t="s">
        <v>493</v>
      </c>
      <c r="D23" s="552" t="s">
        <v>62</v>
      </c>
      <c r="E23" s="557" t="s">
        <v>63</v>
      </c>
      <c r="F23" s="552" t="s">
        <v>13</v>
      </c>
      <c r="G23" s="552" t="s">
        <v>1175</v>
      </c>
      <c r="H23" s="554" t="s">
        <v>15</v>
      </c>
      <c r="I23" s="551" t="s">
        <v>64</v>
      </c>
      <c r="J23" s="555" t="s">
        <v>33</v>
      </c>
      <c r="K23" s="570" t="s">
        <v>65</v>
      </c>
    </row>
    <row r="24" spans="1:11" ht="60" x14ac:dyDescent="0.3">
      <c r="A24" s="569">
        <v>18</v>
      </c>
      <c r="B24" s="567" t="s">
        <v>570</v>
      </c>
      <c r="C24" s="572" t="s">
        <v>495</v>
      </c>
      <c r="D24" s="552" t="s">
        <v>68</v>
      </c>
      <c r="E24" s="557" t="s">
        <v>69</v>
      </c>
      <c r="F24" s="552" t="s">
        <v>13</v>
      </c>
      <c r="G24" s="552" t="s">
        <v>37</v>
      </c>
      <c r="H24" s="554" t="s">
        <v>15</v>
      </c>
      <c r="I24" s="557" t="s">
        <v>69</v>
      </c>
      <c r="J24" s="555" t="s">
        <v>33</v>
      </c>
      <c r="K24" s="570" t="s">
        <v>34</v>
      </c>
    </row>
    <row r="25" spans="1:11" ht="89.25" x14ac:dyDescent="0.2">
      <c r="B25" s="567" t="s">
        <v>604</v>
      </c>
      <c r="C25" s="269" t="s">
        <v>1562</v>
      </c>
      <c r="D25" s="553" t="s">
        <v>536</v>
      </c>
      <c r="E25" s="269" t="s">
        <v>537</v>
      </c>
      <c r="F25" s="559" t="s">
        <v>13</v>
      </c>
      <c r="G25" s="559" t="s">
        <v>504</v>
      </c>
      <c r="H25" s="588" t="s">
        <v>15</v>
      </c>
      <c r="I25" s="268"/>
      <c r="J25" s="269"/>
      <c r="K25" s="268" t="s">
        <v>515</v>
      </c>
    </row>
    <row r="26" spans="1:11" ht="60" x14ac:dyDescent="0.2">
      <c r="B26" s="567" t="s">
        <v>1189</v>
      </c>
      <c r="C26" s="269" t="s">
        <v>1190</v>
      </c>
      <c r="D26" s="553" t="s">
        <v>1208</v>
      </c>
      <c r="E26" s="269" t="s">
        <v>1209</v>
      </c>
      <c r="F26" s="559" t="s">
        <v>13</v>
      </c>
      <c r="G26" s="559" t="s">
        <v>1175</v>
      </c>
      <c r="H26" s="588" t="s">
        <v>15</v>
      </c>
      <c r="I26" s="268"/>
      <c r="J26" s="269"/>
      <c r="K26" s="268" t="s">
        <v>65</v>
      </c>
    </row>
    <row r="27" spans="1:11" ht="60" x14ac:dyDescent="0.2">
      <c r="B27" s="567" t="s">
        <v>1205</v>
      </c>
      <c r="C27" s="269" t="s">
        <v>1206</v>
      </c>
      <c r="D27" s="553" t="s">
        <v>1208</v>
      </c>
      <c r="E27" s="269" t="s">
        <v>1210</v>
      </c>
      <c r="F27" s="559" t="s">
        <v>13</v>
      </c>
      <c r="G27" s="559" t="s">
        <v>530</v>
      </c>
      <c r="H27" s="588" t="s">
        <v>15</v>
      </c>
      <c r="I27" s="268"/>
      <c r="J27" s="269"/>
      <c r="K27" s="268" t="s">
        <v>531</v>
      </c>
    </row>
    <row r="28" spans="1:11" ht="21" x14ac:dyDescent="0.2">
      <c r="B28" s="910" t="s">
        <v>470</v>
      </c>
      <c r="C28" s="911"/>
      <c r="D28" s="911"/>
      <c r="E28" s="912"/>
      <c r="F28" s="559"/>
      <c r="G28" s="559"/>
      <c r="H28" s="675"/>
      <c r="I28" s="268"/>
      <c r="J28" s="269"/>
      <c r="K28" s="268"/>
    </row>
    <row r="29" spans="1:11" ht="30" x14ac:dyDescent="0.2">
      <c r="B29" s="567" t="s">
        <v>588</v>
      </c>
      <c r="C29" s="269" t="s">
        <v>538</v>
      </c>
      <c r="D29" s="553" t="s">
        <v>502</v>
      </c>
      <c r="E29" s="269" t="s">
        <v>503</v>
      </c>
      <c r="F29" s="559" t="s">
        <v>13</v>
      </c>
      <c r="G29" s="559" t="s">
        <v>504</v>
      </c>
      <c r="H29" s="588" t="s">
        <v>1073</v>
      </c>
      <c r="I29" s="268" t="s">
        <v>1162</v>
      </c>
      <c r="J29" s="269"/>
      <c r="K29" s="268" t="s">
        <v>457</v>
      </c>
    </row>
    <row r="30" spans="1:11" ht="30" x14ac:dyDescent="0.2">
      <c r="B30" s="567" t="s">
        <v>589</v>
      </c>
      <c r="C30" s="269" t="s">
        <v>539</v>
      </c>
      <c r="D30" s="553" t="s">
        <v>505</v>
      </c>
      <c r="E30" s="269" t="s">
        <v>506</v>
      </c>
      <c r="F30" s="559" t="s">
        <v>13</v>
      </c>
      <c r="G30" s="559" t="s">
        <v>504</v>
      </c>
      <c r="H30" s="588" t="s">
        <v>1073</v>
      </c>
      <c r="I30" s="268" t="s">
        <v>1163</v>
      </c>
      <c r="J30" s="553"/>
      <c r="K30" s="268" t="s">
        <v>457</v>
      </c>
    </row>
    <row r="31" spans="1:11" ht="30" x14ac:dyDescent="0.2">
      <c r="B31" s="567" t="s">
        <v>590</v>
      </c>
      <c r="C31" s="269" t="s">
        <v>540</v>
      </c>
      <c r="D31" s="553" t="s">
        <v>507</v>
      </c>
      <c r="E31" s="269" t="s">
        <v>508</v>
      </c>
      <c r="F31" s="559" t="s">
        <v>13</v>
      </c>
      <c r="G31" s="559" t="s">
        <v>504</v>
      </c>
      <c r="H31" s="588" t="s">
        <v>1073</v>
      </c>
      <c r="I31" s="268" t="s">
        <v>1164</v>
      </c>
      <c r="J31" s="553"/>
      <c r="K31" s="268" t="s">
        <v>509</v>
      </c>
    </row>
    <row r="32" spans="1:11" ht="30" x14ac:dyDescent="0.2">
      <c r="B32" s="567" t="s">
        <v>591</v>
      </c>
      <c r="C32" s="269" t="s">
        <v>541</v>
      </c>
      <c r="D32" s="553" t="s">
        <v>510</v>
      </c>
      <c r="E32" s="269" t="s">
        <v>511</v>
      </c>
      <c r="F32" s="559" t="s">
        <v>13</v>
      </c>
      <c r="G32" s="559" t="s">
        <v>504</v>
      </c>
      <c r="H32" s="588" t="s">
        <v>1073</v>
      </c>
      <c r="I32" s="268" t="s">
        <v>1165</v>
      </c>
      <c r="J32" s="269"/>
      <c r="K32" s="268" t="s">
        <v>457</v>
      </c>
    </row>
    <row r="33" spans="2:11" ht="89.25" x14ac:dyDescent="0.2">
      <c r="B33" s="567" t="s">
        <v>593</v>
      </c>
      <c r="C33" s="269" t="s">
        <v>543</v>
      </c>
      <c r="D33" s="553" t="s">
        <v>513</v>
      </c>
      <c r="E33" s="269" t="s">
        <v>514</v>
      </c>
      <c r="F33" s="559" t="s">
        <v>13</v>
      </c>
      <c r="G33" s="559" t="s">
        <v>504</v>
      </c>
      <c r="H33" s="588" t="s">
        <v>1073</v>
      </c>
      <c r="I33" s="268" t="s">
        <v>1166</v>
      </c>
      <c r="J33" s="269"/>
      <c r="K33" s="268" t="s">
        <v>515</v>
      </c>
    </row>
    <row r="34" spans="2:11" ht="30" x14ac:dyDescent="0.2">
      <c r="B34" s="567" t="s">
        <v>594</v>
      </c>
      <c r="C34" s="269" t="s">
        <v>544</v>
      </c>
      <c r="D34" s="553" t="s">
        <v>516</v>
      </c>
      <c r="E34" s="269" t="s">
        <v>517</v>
      </c>
      <c r="F34" s="559" t="s">
        <v>13</v>
      </c>
      <c r="G34" s="559" t="s">
        <v>504</v>
      </c>
      <c r="H34" s="588" t="s">
        <v>1073</v>
      </c>
      <c r="I34" s="268" t="s">
        <v>1167</v>
      </c>
      <c r="J34" s="269"/>
      <c r="K34" s="268" t="s">
        <v>457</v>
      </c>
    </row>
    <row r="35" spans="2:11" ht="89.25" x14ac:dyDescent="0.2">
      <c r="B35" s="567" t="s">
        <v>595</v>
      </c>
      <c r="C35" s="269" t="s">
        <v>545</v>
      </c>
      <c r="D35" s="553" t="s">
        <v>518</v>
      </c>
      <c r="E35" s="269" t="s">
        <v>519</v>
      </c>
      <c r="F35" s="559" t="s">
        <v>13</v>
      </c>
      <c r="G35" s="559" t="s">
        <v>504</v>
      </c>
      <c r="H35" s="588" t="s">
        <v>1073</v>
      </c>
      <c r="I35" s="268" t="s">
        <v>1168</v>
      </c>
      <c r="J35" s="269"/>
      <c r="K35" s="268" t="s">
        <v>515</v>
      </c>
    </row>
    <row r="36" spans="2:11" ht="89.25" x14ac:dyDescent="0.2">
      <c r="B36" s="567" t="s">
        <v>596</v>
      </c>
      <c r="C36" s="269" t="s">
        <v>547</v>
      </c>
      <c r="D36" s="553" t="s">
        <v>520</v>
      </c>
      <c r="E36" s="269" t="s">
        <v>521</v>
      </c>
      <c r="F36" s="559" t="s">
        <v>13</v>
      </c>
      <c r="G36" s="559" t="s">
        <v>504</v>
      </c>
      <c r="H36" s="588" t="s">
        <v>1073</v>
      </c>
      <c r="I36" s="268" t="s">
        <v>1169</v>
      </c>
      <c r="J36" s="269"/>
      <c r="K36" s="268" t="s">
        <v>515</v>
      </c>
    </row>
    <row r="37" spans="2:11" ht="89.25" x14ac:dyDescent="0.2">
      <c r="B37" s="567" t="s">
        <v>597</v>
      </c>
      <c r="C37" s="269" t="s">
        <v>548</v>
      </c>
      <c r="D37" s="553" t="s">
        <v>522</v>
      </c>
      <c r="E37" s="269" t="s">
        <v>523</v>
      </c>
      <c r="F37" s="559" t="s">
        <v>13</v>
      </c>
      <c r="G37" s="559" t="s">
        <v>504</v>
      </c>
      <c r="H37" s="588" t="s">
        <v>1073</v>
      </c>
      <c r="I37" s="268" t="s">
        <v>1170</v>
      </c>
      <c r="J37" s="269"/>
      <c r="K37" s="268" t="s">
        <v>515</v>
      </c>
    </row>
    <row r="38" spans="2:11" ht="89.25" x14ac:dyDescent="0.2">
      <c r="B38" s="567" t="s">
        <v>598</v>
      </c>
      <c r="C38" s="553" t="s">
        <v>549</v>
      </c>
      <c r="D38" s="553" t="s">
        <v>524</v>
      </c>
      <c r="E38" s="553" t="s">
        <v>1146</v>
      </c>
      <c r="F38" s="559" t="s">
        <v>13</v>
      </c>
      <c r="G38" s="559" t="s">
        <v>504</v>
      </c>
      <c r="H38" s="588" t="s">
        <v>1073</v>
      </c>
      <c r="I38" s="268" t="s">
        <v>1171</v>
      </c>
      <c r="J38" s="269"/>
      <c r="K38" s="268" t="s">
        <v>515</v>
      </c>
    </row>
    <row r="39" spans="2:11" ht="89.25" x14ac:dyDescent="0.2">
      <c r="B39" s="567" t="s">
        <v>600</v>
      </c>
      <c r="C39" s="269" t="s">
        <v>551</v>
      </c>
      <c r="D39" s="553" t="s">
        <v>526</v>
      </c>
      <c r="E39" s="269" t="s">
        <v>527</v>
      </c>
      <c r="F39" s="559" t="s">
        <v>13</v>
      </c>
      <c r="G39" s="559" t="s">
        <v>504</v>
      </c>
      <c r="H39" s="588" t="s">
        <v>1073</v>
      </c>
      <c r="I39" s="268" t="s">
        <v>1172</v>
      </c>
      <c r="J39" s="269"/>
      <c r="K39" s="268" t="s">
        <v>515</v>
      </c>
    </row>
    <row r="40" spans="2:11" ht="30" x14ac:dyDescent="0.2">
      <c r="B40" s="567" t="s">
        <v>601</v>
      </c>
      <c r="C40" s="269" t="s">
        <v>552</v>
      </c>
      <c r="D40" s="553" t="s">
        <v>528</v>
      </c>
      <c r="E40" s="269" t="s">
        <v>529</v>
      </c>
      <c r="F40" s="559" t="s">
        <v>13</v>
      </c>
      <c r="G40" s="559" t="s">
        <v>530</v>
      </c>
      <c r="H40" s="588" t="s">
        <v>1073</v>
      </c>
      <c r="I40" s="268" t="s">
        <v>1173</v>
      </c>
      <c r="J40" s="269"/>
      <c r="K40" s="268" t="s">
        <v>531</v>
      </c>
    </row>
  </sheetData>
  <mergeCells count="4">
    <mergeCell ref="A2:K2"/>
    <mergeCell ref="A3:K3"/>
    <mergeCell ref="B1:C1"/>
    <mergeCell ref="B28:E28"/>
  </mergeCells>
  <hyperlinks>
    <hyperlink ref="B5" location="APP_NL_1!A1" display="APP_NL_1"/>
    <hyperlink ref="B7" location="APP_NL_2!A1" display="APP_NL_2"/>
    <hyperlink ref="B10" location="APP_NL_3!A1" display="APP_NL_3"/>
    <hyperlink ref="B11" location="APP_NL_4!A1" display="APP_NL_4"/>
    <hyperlink ref="B12" location="INPUT_NL_1!A1" display="INPUT_NL_1"/>
    <hyperlink ref="B13" location="INPUT_NL_2!A1" display="INPUT_NL_2"/>
    <hyperlink ref="B14" location="INPUT_NL_3!A1" display="INPUT_NL_3"/>
    <hyperlink ref="B15" location="INPUT_NL_4!A1" display="INPUT_NL_4"/>
    <hyperlink ref="B16" location="INPUT_NL_5!A1" display="INPUT_NL_5"/>
    <hyperlink ref="B17" location="INPUT_NL_6!A1" display="INPUT_NL_6"/>
    <hyperlink ref="B18" location="INPUT_NL_7!A1" display="INPUT_NL_7"/>
    <hyperlink ref="B19" location="INPUT_NL_8!A1" display="INPUT_NL_8"/>
    <hyperlink ref="B20" location="INPUT_NL_9!A1" display="INPUT_NL_9"/>
    <hyperlink ref="B21" location="INPUT_NL_10!A1" display="INPUT_NL_10"/>
    <hyperlink ref="B22" location="INPUT_NL_11!A1" display="INPUT_NL_11"/>
    <hyperlink ref="B23" location="INPUT_NL_13!A1" display="INPUT_NL_13"/>
    <hyperlink ref="B24" location="INPUT_NL_14!A1" display="INPUT_NL_14"/>
    <hyperlink ref="B29" location="INPUT_NL_32!A1" display="INPUT_NL_32"/>
    <hyperlink ref="B30" location="INPUT_NL_33!A1" display="INPUT_NL_33"/>
    <hyperlink ref="B31" location="INPUT_NL_34!A1" display="INPUT_NL_34"/>
    <hyperlink ref="B32" location="INPUT_NL_35!A1" display="INPUT_NL_35"/>
    <hyperlink ref="B33" location="INPUT_NL_37!A1" display="INPUT_NL_37"/>
    <hyperlink ref="B34" location="INPUT_NL_38!A1" display="INPUT_NL_38"/>
    <hyperlink ref="B35" location="INPUT_NL_39!A1" display="INPUT_NL_39"/>
    <hyperlink ref="B36" location="INPUT_NL_40!A1" display="INPUT_NL_40"/>
    <hyperlink ref="B37" location="INPUT_NL_41!A1" display="INPUT_NL_41"/>
    <hyperlink ref="B38" location="INPUT_NL_42!A1" display="INPUT_NL_42"/>
    <hyperlink ref="B39" location="INPUT_NL_44!A1" display="INPUT_NL_44"/>
    <hyperlink ref="B40" location="INPUT_NL_45!A1" display="INPUT_NL_45"/>
    <hyperlink ref="B25" location="INPUT_NL_48!A1" display="INPUT_NL_48"/>
    <hyperlink ref="B1:C1" location="'List of Forms'!A1" display="Reference of forms in Regulation"/>
    <hyperlink ref="B26" location="INPUT_NL_49!A1" display="INPUT_NL_49"/>
    <hyperlink ref="B27" location="INPUT_NL_50!A1" display="INPUT_NL_50"/>
  </hyperlinks>
  <pageMargins left="0.7" right="0.7" top="0.75" bottom="0.75" header="0.3" footer="0.3"/>
  <pageSetup scale="65" orientation="landscape" horizontalDpi="200" verticalDpi="2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D45"/>
  <sheetViews>
    <sheetView view="pageBreakPreview" zoomScale="60" zoomScaleNormal="100" workbookViewId="0">
      <selection activeCell="AD18" sqref="AD18"/>
    </sheetView>
  </sheetViews>
  <sheetFormatPr defaultRowHeight="12.75" x14ac:dyDescent="0.2"/>
  <cols>
    <col min="1" max="1" width="4" style="8" customWidth="1"/>
    <col min="2" max="2" width="22.85546875" style="8" customWidth="1"/>
    <col min="3" max="3" width="9.140625" style="14"/>
    <col min="4" max="5" width="10" style="14" customWidth="1"/>
    <col min="6" max="6" width="9" style="14" customWidth="1"/>
    <col min="7" max="7" width="12.140625" style="14" customWidth="1"/>
    <col min="8" max="9" width="10.5703125" style="8" customWidth="1"/>
    <col min="10" max="10" width="10.140625" style="8" customWidth="1"/>
    <col min="11" max="11" width="10.28515625" style="8" customWidth="1"/>
    <col min="12" max="12" width="13.7109375" style="14" customWidth="1"/>
    <col min="13" max="13" width="10.140625" style="14" customWidth="1"/>
    <col min="14" max="14" width="10.28515625" style="14" customWidth="1"/>
    <col min="15" max="15" width="10.5703125" style="14" customWidth="1"/>
    <col min="16" max="17" width="10" style="14" customWidth="1"/>
    <col min="18" max="22" width="10.42578125" style="14" customWidth="1"/>
    <col min="23" max="23" width="12.85546875" style="14" customWidth="1"/>
    <col min="24" max="24" width="11.42578125" style="14" customWidth="1"/>
    <col min="25" max="25" width="11.85546875" style="14" customWidth="1"/>
    <col min="26" max="26" width="9.5703125" style="8" customWidth="1"/>
    <col min="27" max="27" width="10.5703125" style="8" customWidth="1"/>
    <col min="28" max="28" width="11.28515625" style="8" customWidth="1"/>
    <col min="29" max="39" width="9.140625" style="8"/>
    <col min="40" max="40" width="10.28515625" style="8" customWidth="1"/>
    <col min="41" max="257" width="9.140625" style="8"/>
    <col min="258" max="258" width="22.85546875" style="8" customWidth="1"/>
    <col min="259" max="259" width="9.140625" style="8"/>
    <col min="260" max="261" width="10" style="8" customWidth="1"/>
    <col min="262" max="262" width="9" style="8" customWidth="1"/>
    <col min="263" max="263" width="12.140625" style="8" customWidth="1"/>
    <col min="264" max="265" width="10.5703125" style="8" customWidth="1"/>
    <col min="266" max="266" width="10.140625" style="8" customWidth="1"/>
    <col min="267" max="267" width="10.28515625" style="8" customWidth="1"/>
    <col min="268" max="268" width="13.7109375" style="8" customWidth="1"/>
    <col min="269" max="269" width="10.140625" style="8" customWidth="1"/>
    <col min="270" max="270" width="10.28515625" style="8" customWidth="1"/>
    <col min="271" max="271" width="10.5703125" style="8" customWidth="1"/>
    <col min="272" max="273" width="10" style="8" customWidth="1"/>
    <col min="274" max="278" width="10.42578125" style="8" customWidth="1"/>
    <col min="279" max="279" width="12.85546875" style="8" customWidth="1"/>
    <col min="280" max="280" width="11.42578125" style="8" customWidth="1"/>
    <col min="281" max="281" width="11.85546875" style="8" customWidth="1"/>
    <col min="282" max="282" width="9.5703125" style="8" customWidth="1"/>
    <col min="283" max="283" width="10.5703125" style="8" customWidth="1"/>
    <col min="284" max="284" width="11.28515625" style="8" customWidth="1"/>
    <col min="285" max="295" width="9.140625" style="8"/>
    <col min="296" max="296" width="10.28515625" style="8" customWidth="1"/>
    <col min="297" max="513" width="9.140625" style="8"/>
    <col min="514" max="514" width="22.85546875" style="8" customWidth="1"/>
    <col min="515" max="515" width="9.140625" style="8"/>
    <col min="516" max="517" width="10" style="8" customWidth="1"/>
    <col min="518" max="518" width="9" style="8" customWidth="1"/>
    <col min="519" max="519" width="12.140625" style="8" customWidth="1"/>
    <col min="520" max="521" width="10.5703125" style="8" customWidth="1"/>
    <col min="522" max="522" width="10.140625" style="8" customWidth="1"/>
    <col min="523" max="523" width="10.28515625" style="8" customWidth="1"/>
    <col min="524" max="524" width="13.7109375" style="8" customWidth="1"/>
    <col min="525" max="525" width="10.140625" style="8" customWidth="1"/>
    <col min="526" max="526" width="10.28515625" style="8" customWidth="1"/>
    <col min="527" max="527" width="10.5703125" style="8" customWidth="1"/>
    <col min="528" max="529" width="10" style="8" customWidth="1"/>
    <col min="530" max="534" width="10.42578125" style="8" customWidth="1"/>
    <col min="535" max="535" width="12.85546875" style="8" customWidth="1"/>
    <col min="536" max="536" width="11.42578125" style="8" customWidth="1"/>
    <col min="537" max="537" width="11.85546875" style="8" customWidth="1"/>
    <col min="538" max="538" width="9.5703125" style="8" customWidth="1"/>
    <col min="539" max="539" width="10.5703125" style="8" customWidth="1"/>
    <col min="540" max="540" width="11.28515625" style="8" customWidth="1"/>
    <col min="541" max="551" width="9.140625" style="8"/>
    <col min="552" max="552" width="10.28515625" style="8" customWidth="1"/>
    <col min="553" max="769" width="9.140625" style="8"/>
    <col min="770" max="770" width="22.85546875" style="8" customWidth="1"/>
    <col min="771" max="771" width="9.140625" style="8"/>
    <col min="772" max="773" width="10" style="8" customWidth="1"/>
    <col min="774" max="774" width="9" style="8" customWidth="1"/>
    <col min="775" max="775" width="12.140625" style="8" customWidth="1"/>
    <col min="776" max="777" width="10.5703125" style="8" customWidth="1"/>
    <col min="778" max="778" width="10.140625" style="8" customWidth="1"/>
    <col min="779" max="779" width="10.28515625" style="8" customWidth="1"/>
    <col min="780" max="780" width="13.7109375" style="8" customWidth="1"/>
    <col min="781" max="781" width="10.140625" style="8" customWidth="1"/>
    <col min="782" max="782" width="10.28515625" style="8" customWidth="1"/>
    <col min="783" max="783" width="10.5703125" style="8" customWidth="1"/>
    <col min="784" max="785" width="10" style="8" customWidth="1"/>
    <col min="786" max="790" width="10.42578125" style="8" customWidth="1"/>
    <col min="791" max="791" width="12.85546875" style="8" customWidth="1"/>
    <col min="792" max="792" width="11.42578125" style="8" customWidth="1"/>
    <col min="793" max="793" width="11.85546875" style="8" customWidth="1"/>
    <col min="794" max="794" width="9.5703125" style="8" customWidth="1"/>
    <col min="795" max="795" width="10.5703125" style="8" customWidth="1"/>
    <col min="796" max="796" width="11.28515625" style="8" customWidth="1"/>
    <col min="797" max="807" width="9.140625" style="8"/>
    <col min="808" max="808" width="10.28515625" style="8" customWidth="1"/>
    <col min="809" max="1025" width="9.140625" style="8"/>
    <col min="1026" max="1026" width="22.85546875" style="8" customWidth="1"/>
    <col min="1027" max="1027" width="9.140625" style="8"/>
    <col min="1028" max="1029" width="10" style="8" customWidth="1"/>
    <col min="1030" max="1030" width="9" style="8" customWidth="1"/>
    <col min="1031" max="1031" width="12.140625" style="8" customWidth="1"/>
    <col min="1032" max="1033" width="10.5703125" style="8" customWidth="1"/>
    <col min="1034" max="1034" width="10.140625" style="8" customWidth="1"/>
    <col min="1035" max="1035" width="10.28515625" style="8" customWidth="1"/>
    <col min="1036" max="1036" width="13.7109375" style="8" customWidth="1"/>
    <col min="1037" max="1037" width="10.140625" style="8" customWidth="1"/>
    <col min="1038" max="1038" width="10.28515625" style="8" customWidth="1"/>
    <col min="1039" max="1039" width="10.5703125" style="8" customWidth="1"/>
    <col min="1040" max="1041" width="10" style="8" customWidth="1"/>
    <col min="1042" max="1046" width="10.42578125" style="8" customWidth="1"/>
    <col min="1047" max="1047" width="12.85546875" style="8" customWidth="1"/>
    <col min="1048" max="1048" width="11.42578125" style="8" customWidth="1"/>
    <col min="1049" max="1049" width="11.85546875" style="8" customWidth="1"/>
    <col min="1050" max="1050" width="9.5703125" style="8" customWidth="1"/>
    <col min="1051" max="1051" width="10.5703125" style="8" customWidth="1"/>
    <col min="1052" max="1052" width="11.28515625" style="8" customWidth="1"/>
    <col min="1053" max="1063" width="9.140625" style="8"/>
    <col min="1064" max="1064" width="10.28515625" style="8" customWidth="1"/>
    <col min="1065" max="1281" width="9.140625" style="8"/>
    <col min="1282" max="1282" width="22.85546875" style="8" customWidth="1"/>
    <col min="1283" max="1283" width="9.140625" style="8"/>
    <col min="1284" max="1285" width="10" style="8" customWidth="1"/>
    <col min="1286" max="1286" width="9" style="8" customWidth="1"/>
    <col min="1287" max="1287" width="12.140625" style="8" customWidth="1"/>
    <col min="1288" max="1289" width="10.5703125" style="8" customWidth="1"/>
    <col min="1290" max="1290" width="10.140625" style="8" customWidth="1"/>
    <col min="1291" max="1291" width="10.28515625" style="8" customWidth="1"/>
    <col min="1292" max="1292" width="13.7109375" style="8" customWidth="1"/>
    <col min="1293" max="1293" width="10.140625" style="8" customWidth="1"/>
    <col min="1294" max="1294" width="10.28515625" style="8" customWidth="1"/>
    <col min="1295" max="1295" width="10.5703125" style="8" customWidth="1"/>
    <col min="1296" max="1297" width="10" style="8" customWidth="1"/>
    <col min="1298" max="1302" width="10.42578125" style="8" customWidth="1"/>
    <col min="1303" max="1303" width="12.85546875" style="8" customWidth="1"/>
    <col min="1304" max="1304" width="11.42578125" style="8" customWidth="1"/>
    <col min="1305" max="1305" width="11.85546875" style="8" customWidth="1"/>
    <col min="1306" max="1306" width="9.5703125" style="8" customWidth="1"/>
    <col min="1307" max="1307" width="10.5703125" style="8" customWidth="1"/>
    <col min="1308" max="1308" width="11.28515625" style="8" customWidth="1"/>
    <col min="1309" max="1319" width="9.140625" style="8"/>
    <col min="1320" max="1320" width="10.28515625" style="8" customWidth="1"/>
    <col min="1321" max="1537" width="9.140625" style="8"/>
    <col min="1538" max="1538" width="22.85546875" style="8" customWidth="1"/>
    <col min="1539" max="1539" width="9.140625" style="8"/>
    <col min="1540" max="1541" width="10" style="8" customWidth="1"/>
    <col min="1542" max="1542" width="9" style="8" customWidth="1"/>
    <col min="1543" max="1543" width="12.140625" style="8" customWidth="1"/>
    <col min="1544" max="1545" width="10.5703125" style="8" customWidth="1"/>
    <col min="1546" max="1546" width="10.140625" style="8" customWidth="1"/>
    <col min="1547" max="1547" width="10.28515625" style="8" customWidth="1"/>
    <col min="1548" max="1548" width="13.7109375" style="8" customWidth="1"/>
    <col min="1549" max="1549" width="10.140625" style="8" customWidth="1"/>
    <col min="1550" max="1550" width="10.28515625" style="8" customWidth="1"/>
    <col min="1551" max="1551" width="10.5703125" style="8" customWidth="1"/>
    <col min="1552" max="1553" width="10" style="8" customWidth="1"/>
    <col min="1554" max="1558" width="10.42578125" style="8" customWidth="1"/>
    <col min="1559" max="1559" width="12.85546875" style="8" customWidth="1"/>
    <col min="1560" max="1560" width="11.42578125" style="8" customWidth="1"/>
    <col min="1561" max="1561" width="11.85546875" style="8" customWidth="1"/>
    <col min="1562" max="1562" width="9.5703125" style="8" customWidth="1"/>
    <col min="1563" max="1563" width="10.5703125" style="8" customWidth="1"/>
    <col min="1564" max="1564" width="11.28515625" style="8" customWidth="1"/>
    <col min="1565" max="1575" width="9.140625" style="8"/>
    <col min="1576" max="1576" width="10.28515625" style="8" customWidth="1"/>
    <col min="1577" max="1793" width="9.140625" style="8"/>
    <col min="1794" max="1794" width="22.85546875" style="8" customWidth="1"/>
    <col min="1795" max="1795" width="9.140625" style="8"/>
    <col min="1796" max="1797" width="10" style="8" customWidth="1"/>
    <col min="1798" max="1798" width="9" style="8" customWidth="1"/>
    <col min="1799" max="1799" width="12.140625" style="8" customWidth="1"/>
    <col min="1800" max="1801" width="10.5703125" style="8" customWidth="1"/>
    <col min="1802" max="1802" width="10.140625" style="8" customWidth="1"/>
    <col min="1803" max="1803" width="10.28515625" style="8" customWidth="1"/>
    <col min="1804" max="1804" width="13.7109375" style="8" customWidth="1"/>
    <col min="1805" max="1805" width="10.140625" style="8" customWidth="1"/>
    <col min="1806" max="1806" width="10.28515625" style="8" customWidth="1"/>
    <col min="1807" max="1807" width="10.5703125" style="8" customWidth="1"/>
    <col min="1808" max="1809" width="10" style="8" customWidth="1"/>
    <col min="1810" max="1814" width="10.42578125" style="8" customWidth="1"/>
    <col min="1815" max="1815" width="12.85546875" style="8" customWidth="1"/>
    <col min="1816" max="1816" width="11.42578125" style="8" customWidth="1"/>
    <col min="1817" max="1817" width="11.85546875" style="8" customWidth="1"/>
    <col min="1818" max="1818" width="9.5703125" style="8" customWidth="1"/>
    <col min="1819" max="1819" width="10.5703125" style="8" customWidth="1"/>
    <col min="1820" max="1820" width="11.28515625" style="8" customWidth="1"/>
    <col min="1821" max="1831" width="9.140625" style="8"/>
    <col min="1832" max="1832" width="10.28515625" style="8" customWidth="1"/>
    <col min="1833" max="2049" width="9.140625" style="8"/>
    <col min="2050" max="2050" width="22.85546875" style="8" customWidth="1"/>
    <col min="2051" max="2051" width="9.140625" style="8"/>
    <col min="2052" max="2053" width="10" style="8" customWidth="1"/>
    <col min="2054" max="2054" width="9" style="8" customWidth="1"/>
    <col min="2055" max="2055" width="12.140625" style="8" customWidth="1"/>
    <col min="2056" max="2057" width="10.5703125" style="8" customWidth="1"/>
    <col min="2058" max="2058" width="10.140625" style="8" customWidth="1"/>
    <col min="2059" max="2059" width="10.28515625" style="8" customWidth="1"/>
    <col min="2060" max="2060" width="13.7109375" style="8" customWidth="1"/>
    <col min="2061" max="2061" width="10.140625" style="8" customWidth="1"/>
    <col min="2062" max="2062" width="10.28515625" style="8" customWidth="1"/>
    <col min="2063" max="2063" width="10.5703125" style="8" customWidth="1"/>
    <col min="2064" max="2065" width="10" style="8" customWidth="1"/>
    <col min="2066" max="2070" width="10.42578125" style="8" customWidth="1"/>
    <col min="2071" max="2071" width="12.85546875" style="8" customWidth="1"/>
    <col min="2072" max="2072" width="11.42578125" style="8" customWidth="1"/>
    <col min="2073" max="2073" width="11.85546875" style="8" customWidth="1"/>
    <col min="2074" max="2074" width="9.5703125" style="8" customWidth="1"/>
    <col min="2075" max="2075" width="10.5703125" style="8" customWidth="1"/>
    <col min="2076" max="2076" width="11.28515625" style="8" customWidth="1"/>
    <col min="2077" max="2087" width="9.140625" style="8"/>
    <col min="2088" max="2088" width="10.28515625" style="8" customWidth="1"/>
    <col min="2089" max="2305" width="9.140625" style="8"/>
    <col min="2306" max="2306" width="22.85546875" style="8" customWidth="1"/>
    <col min="2307" max="2307" width="9.140625" style="8"/>
    <col min="2308" max="2309" width="10" style="8" customWidth="1"/>
    <col min="2310" max="2310" width="9" style="8" customWidth="1"/>
    <col min="2311" max="2311" width="12.140625" style="8" customWidth="1"/>
    <col min="2312" max="2313" width="10.5703125" style="8" customWidth="1"/>
    <col min="2314" max="2314" width="10.140625" style="8" customWidth="1"/>
    <col min="2315" max="2315" width="10.28515625" style="8" customWidth="1"/>
    <col min="2316" max="2316" width="13.7109375" style="8" customWidth="1"/>
    <col min="2317" max="2317" width="10.140625" style="8" customWidth="1"/>
    <col min="2318" max="2318" width="10.28515625" style="8" customWidth="1"/>
    <col min="2319" max="2319" width="10.5703125" style="8" customWidth="1"/>
    <col min="2320" max="2321" width="10" style="8" customWidth="1"/>
    <col min="2322" max="2326" width="10.42578125" style="8" customWidth="1"/>
    <col min="2327" max="2327" width="12.85546875" style="8" customWidth="1"/>
    <col min="2328" max="2328" width="11.42578125" style="8" customWidth="1"/>
    <col min="2329" max="2329" width="11.85546875" style="8" customWidth="1"/>
    <col min="2330" max="2330" width="9.5703125" style="8" customWidth="1"/>
    <col min="2331" max="2331" width="10.5703125" style="8" customWidth="1"/>
    <col min="2332" max="2332" width="11.28515625" style="8" customWidth="1"/>
    <col min="2333" max="2343" width="9.140625" style="8"/>
    <col min="2344" max="2344" width="10.28515625" style="8" customWidth="1"/>
    <col min="2345" max="2561" width="9.140625" style="8"/>
    <col min="2562" max="2562" width="22.85546875" style="8" customWidth="1"/>
    <col min="2563" max="2563" width="9.140625" style="8"/>
    <col min="2564" max="2565" width="10" style="8" customWidth="1"/>
    <col min="2566" max="2566" width="9" style="8" customWidth="1"/>
    <col min="2567" max="2567" width="12.140625" style="8" customWidth="1"/>
    <col min="2568" max="2569" width="10.5703125" style="8" customWidth="1"/>
    <col min="2570" max="2570" width="10.140625" style="8" customWidth="1"/>
    <col min="2571" max="2571" width="10.28515625" style="8" customWidth="1"/>
    <col min="2572" max="2572" width="13.7109375" style="8" customWidth="1"/>
    <col min="2573" max="2573" width="10.140625" style="8" customWidth="1"/>
    <col min="2574" max="2574" width="10.28515625" style="8" customWidth="1"/>
    <col min="2575" max="2575" width="10.5703125" style="8" customWidth="1"/>
    <col min="2576" max="2577" width="10" style="8" customWidth="1"/>
    <col min="2578" max="2582" width="10.42578125" style="8" customWidth="1"/>
    <col min="2583" max="2583" width="12.85546875" style="8" customWidth="1"/>
    <col min="2584" max="2584" width="11.42578125" style="8" customWidth="1"/>
    <col min="2585" max="2585" width="11.85546875" style="8" customWidth="1"/>
    <col min="2586" max="2586" width="9.5703125" style="8" customWidth="1"/>
    <col min="2587" max="2587" width="10.5703125" style="8" customWidth="1"/>
    <col min="2588" max="2588" width="11.28515625" style="8" customWidth="1"/>
    <col min="2589" max="2599" width="9.140625" style="8"/>
    <col min="2600" max="2600" width="10.28515625" style="8" customWidth="1"/>
    <col min="2601" max="2817" width="9.140625" style="8"/>
    <col min="2818" max="2818" width="22.85546875" style="8" customWidth="1"/>
    <col min="2819" max="2819" width="9.140625" style="8"/>
    <col min="2820" max="2821" width="10" style="8" customWidth="1"/>
    <col min="2822" max="2822" width="9" style="8" customWidth="1"/>
    <col min="2823" max="2823" width="12.140625" style="8" customWidth="1"/>
    <col min="2824" max="2825" width="10.5703125" style="8" customWidth="1"/>
    <col min="2826" max="2826" width="10.140625" style="8" customWidth="1"/>
    <col min="2827" max="2827" width="10.28515625" style="8" customWidth="1"/>
    <col min="2828" max="2828" width="13.7109375" style="8" customWidth="1"/>
    <col min="2829" max="2829" width="10.140625" style="8" customWidth="1"/>
    <col min="2830" max="2830" width="10.28515625" style="8" customWidth="1"/>
    <col min="2831" max="2831" width="10.5703125" style="8" customWidth="1"/>
    <col min="2832" max="2833" width="10" style="8" customWidth="1"/>
    <col min="2834" max="2838" width="10.42578125" style="8" customWidth="1"/>
    <col min="2839" max="2839" width="12.85546875" style="8" customWidth="1"/>
    <col min="2840" max="2840" width="11.42578125" style="8" customWidth="1"/>
    <col min="2841" max="2841" width="11.85546875" style="8" customWidth="1"/>
    <col min="2842" max="2842" width="9.5703125" style="8" customWidth="1"/>
    <col min="2843" max="2843" width="10.5703125" style="8" customWidth="1"/>
    <col min="2844" max="2844" width="11.28515625" style="8" customWidth="1"/>
    <col min="2845" max="2855" width="9.140625" style="8"/>
    <col min="2856" max="2856" width="10.28515625" style="8" customWidth="1"/>
    <col min="2857" max="3073" width="9.140625" style="8"/>
    <col min="3074" max="3074" width="22.85546875" style="8" customWidth="1"/>
    <col min="3075" max="3075" width="9.140625" style="8"/>
    <col min="3076" max="3077" width="10" style="8" customWidth="1"/>
    <col min="3078" max="3078" width="9" style="8" customWidth="1"/>
    <col min="3079" max="3079" width="12.140625" style="8" customWidth="1"/>
    <col min="3080" max="3081" width="10.5703125" style="8" customWidth="1"/>
    <col min="3082" max="3082" width="10.140625" style="8" customWidth="1"/>
    <col min="3083" max="3083" width="10.28515625" style="8" customWidth="1"/>
    <col min="3084" max="3084" width="13.7109375" style="8" customWidth="1"/>
    <col min="3085" max="3085" width="10.140625" style="8" customWidth="1"/>
    <col min="3086" max="3086" width="10.28515625" style="8" customWidth="1"/>
    <col min="3087" max="3087" width="10.5703125" style="8" customWidth="1"/>
    <col min="3088" max="3089" width="10" style="8" customWidth="1"/>
    <col min="3090" max="3094" width="10.42578125" style="8" customWidth="1"/>
    <col min="3095" max="3095" width="12.85546875" style="8" customWidth="1"/>
    <col min="3096" max="3096" width="11.42578125" style="8" customWidth="1"/>
    <col min="3097" max="3097" width="11.85546875" style="8" customWidth="1"/>
    <col min="3098" max="3098" width="9.5703125" style="8" customWidth="1"/>
    <col min="3099" max="3099" width="10.5703125" style="8" customWidth="1"/>
    <col min="3100" max="3100" width="11.28515625" style="8" customWidth="1"/>
    <col min="3101" max="3111" width="9.140625" style="8"/>
    <col min="3112" max="3112" width="10.28515625" style="8" customWidth="1"/>
    <col min="3113" max="3329" width="9.140625" style="8"/>
    <col min="3330" max="3330" width="22.85546875" style="8" customWidth="1"/>
    <col min="3331" max="3331" width="9.140625" style="8"/>
    <col min="3332" max="3333" width="10" style="8" customWidth="1"/>
    <col min="3334" max="3334" width="9" style="8" customWidth="1"/>
    <col min="3335" max="3335" width="12.140625" style="8" customWidth="1"/>
    <col min="3336" max="3337" width="10.5703125" style="8" customWidth="1"/>
    <col min="3338" max="3338" width="10.140625" style="8" customWidth="1"/>
    <col min="3339" max="3339" width="10.28515625" style="8" customWidth="1"/>
    <col min="3340" max="3340" width="13.7109375" style="8" customWidth="1"/>
    <col min="3341" max="3341" width="10.140625" style="8" customWidth="1"/>
    <col min="3342" max="3342" width="10.28515625" style="8" customWidth="1"/>
    <col min="3343" max="3343" width="10.5703125" style="8" customWidth="1"/>
    <col min="3344" max="3345" width="10" style="8" customWidth="1"/>
    <col min="3346" max="3350" width="10.42578125" style="8" customWidth="1"/>
    <col min="3351" max="3351" width="12.85546875" style="8" customWidth="1"/>
    <col min="3352" max="3352" width="11.42578125" style="8" customWidth="1"/>
    <col min="3353" max="3353" width="11.85546875" style="8" customWidth="1"/>
    <col min="3354" max="3354" width="9.5703125" style="8" customWidth="1"/>
    <col min="3355" max="3355" width="10.5703125" style="8" customWidth="1"/>
    <col min="3356" max="3356" width="11.28515625" style="8" customWidth="1"/>
    <col min="3357" max="3367" width="9.140625" style="8"/>
    <col min="3368" max="3368" width="10.28515625" style="8" customWidth="1"/>
    <col min="3369" max="3585" width="9.140625" style="8"/>
    <col min="3586" max="3586" width="22.85546875" style="8" customWidth="1"/>
    <col min="3587" max="3587" width="9.140625" style="8"/>
    <col min="3588" max="3589" width="10" style="8" customWidth="1"/>
    <col min="3590" max="3590" width="9" style="8" customWidth="1"/>
    <col min="3591" max="3591" width="12.140625" style="8" customWidth="1"/>
    <col min="3592" max="3593" width="10.5703125" style="8" customWidth="1"/>
    <col min="3594" max="3594" width="10.140625" style="8" customWidth="1"/>
    <col min="3595" max="3595" width="10.28515625" style="8" customWidth="1"/>
    <col min="3596" max="3596" width="13.7109375" style="8" customWidth="1"/>
    <col min="3597" max="3597" width="10.140625" style="8" customWidth="1"/>
    <col min="3598" max="3598" width="10.28515625" style="8" customWidth="1"/>
    <col min="3599" max="3599" width="10.5703125" style="8" customWidth="1"/>
    <col min="3600" max="3601" width="10" style="8" customWidth="1"/>
    <col min="3602" max="3606" width="10.42578125" style="8" customWidth="1"/>
    <col min="3607" max="3607" width="12.85546875" style="8" customWidth="1"/>
    <col min="3608" max="3608" width="11.42578125" style="8" customWidth="1"/>
    <col min="3609" max="3609" width="11.85546875" style="8" customWidth="1"/>
    <col min="3610" max="3610" width="9.5703125" style="8" customWidth="1"/>
    <col min="3611" max="3611" width="10.5703125" style="8" customWidth="1"/>
    <col min="3612" max="3612" width="11.28515625" style="8" customWidth="1"/>
    <col min="3613" max="3623" width="9.140625" style="8"/>
    <col min="3624" max="3624" width="10.28515625" style="8" customWidth="1"/>
    <col min="3625" max="3841" width="9.140625" style="8"/>
    <col min="3842" max="3842" width="22.85546875" style="8" customWidth="1"/>
    <col min="3843" max="3843" width="9.140625" style="8"/>
    <col min="3844" max="3845" width="10" style="8" customWidth="1"/>
    <col min="3846" max="3846" width="9" style="8" customWidth="1"/>
    <col min="3847" max="3847" width="12.140625" style="8" customWidth="1"/>
    <col min="3848" max="3849" width="10.5703125" style="8" customWidth="1"/>
    <col min="3850" max="3850" width="10.140625" style="8" customWidth="1"/>
    <col min="3851" max="3851" width="10.28515625" style="8" customWidth="1"/>
    <col min="3852" max="3852" width="13.7109375" style="8" customWidth="1"/>
    <col min="3853" max="3853" width="10.140625" style="8" customWidth="1"/>
    <col min="3854" max="3854" width="10.28515625" style="8" customWidth="1"/>
    <col min="3855" max="3855" width="10.5703125" style="8" customWidth="1"/>
    <col min="3856" max="3857" width="10" style="8" customWidth="1"/>
    <col min="3858" max="3862" width="10.42578125" style="8" customWidth="1"/>
    <col min="3863" max="3863" width="12.85546875" style="8" customWidth="1"/>
    <col min="3864" max="3864" width="11.42578125" style="8" customWidth="1"/>
    <col min="3865" max="3865" width="11.85546875" style="8" customWidth="1"/>
    <col min="3866" max="3866" width="9.5703125" style="8" customWidth="1"/>
    <col min="3867" max="3867" width="10.5703125" style="8" customWidth="1"/>
    <col min="3868" max="3868" width="11.28515625" style="8" customWidth="1"/>
    <col min="3869" max="3879" width="9.140625" style="8"/>
    <col min="3880" max="3880" width="10.28515625" style="8" customWidth="1"/>
    <col min="3881" max="4097" width="9.140625" style="8"/>
    <col min="4098" max="4098" width="22.85546875" style="8" customWidth="1"/>
    <col min="4099" max="4099" width="9.140625" style="8"/>
    <col min="4100" max="4101" width="10" style="8" customWidth="1"/>
    <col min="4102" max="4102" width="9" style="8" customWidth="1"/>
    <col min="4103" max="4103" width="12.140625" style="8" customWidth="1"/>
    <col min="4104" max="4105" width="10.5703125" style="8" customWidth="1"/>
    <col min="4106" max="4106" width="10.140625" style="8" customWidth="1"/>
    <col min="4107" max="4107" width="10.28515625" style="8" customWidth="1"/>
    <col min="4108" max="4108" width="13.7109375" style="8" customWidth="1"/>
    <col min="4109" max="4109" width="10.140625" style="8" customWidth="1"/>
    <col min="4110" max="4110" width="10.28515625" style="8" customWidth="1"/>
    <col min="4111" max="4111" width="10.5703125" style="8" customWidth="1"/>
    <col min="4112" max="4113" width="10" style="8" customWidth="1"/>
    <col min="4114" max="4118" width="10.42578125" style="8" customWidth="1"/>
    <col min="4119" max="4119" width="12.85546875" style="8" customWidth="1"/>
    <col min="4120" max="4120" width="11.42578125" style="8" customWidth="1"/>
    <col min="4121" max="4121" width="11.85546875" style="8" customWidth="1"/>
    <col min="4122" max="4122" width="9.5703125" style="8" customWidth="1"/>
    <col min="4123" max="4123" width="10.5703125" style="8" customWidth="1"/>
    <col min="4124" max="4124" width="11.28515625" style="8" customWidth="1"/>
    <col min="4125" max="4135" width="9.140625" style="8"/>
    <col min="4136" max="4136" width="10.28515625" style="8" customWidth="1"/>
    <col min="4137" max="4353" width="9.140625" style="8"/>
    <col min="4354" max="4354" width="22.85546875" style="8" customWidth="1"/>
    <col min="4355" max="4355" width="9.140625" style="8"/>
    <col min="4356" max="4357" width="10" style="8" customWidth="1"/>
    <col min="4358" max="4358" width="9" style="8" customWidth="1"/>
    <col min="4359" max="4359" width="12.140625" style="8" customWidth="1"/>
    <col min="4360" max="4361" width="10.5703125" style="8" customWidth="1"/>
    <col min="4362" max="4362" width="10.140625" style="8" customWidth="1"/>
    <col min="4363" max="4363" width="10.28515625" style="8" customWidth="1"/>
    <col min="4364" max="4364" width="13.7109375" style="8" customWidth="1"/>
    <col min="4365" max="4365" width="10.140625" style="8" customWidth="1"/>
    <col min="4366" max="4366" width="10.28515625" style="8" customWidth="1"/>
    <col min="4367" max="4367" width="10.5703125" style="8" customWidth="1"/>
    <col min="4368" max="4369" width="10" style="8" customWidth="1"/>
    <col min="4370" max="4374" width="10.42578125" style="8" customWidth="1"/>
    <col min="4375" max="4375" width="12.85546875" style="8" customWidth="1"/>
    <col min="4376" max="4376" width="11.42578125" style="8" customWidth="1"/>
    <col min="4377" max="4377" width="11.85546875" style="8" customWidth="1"/>
    <col min="4378" max="4378" width="9.5703125" style="8" customWidth="1"/>
    <col min="4379" max="4379" width="10.5703125" style="8" customWidth="1"/>
    <col min="4380" max="4380" width="11.28515625" style="8" customWidth="1"/>
    <col min="4381" max="4391" width="9.140625" style="8"/>
    <col min="4392" max="4392" width="10.28515625" style="8" customWidth="1"/>
    <col min="4393" max="4609" width="9.140625" style="8"/>
    <col min="4610" max="4610" width="22.85546875" style="8" customWidth="1"/>
    <col min="4611" max="4611" width="9.140625" style="8"/>
    <col min="4612" max="4613" width="10" style="8" customWidth="1"/>
    <col min="4614" max="4614" width="9" style="8" customWidth="1"/>
    <col min="4615" max="4615" width="12.140625" style="8" customWidth="1"/>
    <col min="4616" max="4617" width="10.5703125" style="8" customWidth="1"/>
    <col min="4618" max="4618" width="10.140625" style="8" customWidth="1"/>
    <col min="4619" max="4619" width="10.28515625" style="8" customWidth="1"/>
    <col min="4620" max="4620" width="13.7109375" style="8" customWidth="1"/>
    <col min="4621" max="4621" width="10.140625" style="8" customWidth="1"/>
    <col min="4622" max="4622" width="10.28515625" style="8" customWidth="1"/>
    <col min="4623" max="4623" width="10.5703125" style="8" customWidth="1"/>
    <col min="4624" max="4625" width="10" style="8" customWidth="1"/>
    <col min="4626" max="4630" width="10.42578125" style="8" customWidth="1"/>
    <col min="4631" max="4631" width="12.85546875" style="8" customWidth="1"/>
    <col min="4632" max="4632" width="11.42578125" style="8" customWidth="1"/>
    <col min="4633" max="4633" width="11.85546875" style="8" customWidth="1"/>
    <col min="4634" max="4634" width="9.5703125" style="8" customWidth="1"/>
    <col min="4635" max="4635" width="10.5703125" style="8" customWidth="1"/>
    <col min="4636" max="4636" width="11.28515625" style="8" customWidth="1"/>
    <col min="4637" max="4647" width="9.140625" style="8"/>
    <col min="4648" max="4648" width="10.28515625" style="8" customWidth="1"/>
    <col min="4649" max="4865" width="9.140625" style="8"/>
    <col min="4866" max="4866" width="22.85546875" style="8" customWidth="1"/>
    <col min="4867" max="4867" width="9.140625" style="8"/>
    <col min="4868" max="4869" width="10" style="8" customWidth="1"/>
    <col min="4870" max="4870" width="9" style="8" customWidth="1"/>
    <col min="4871" max="4871" width="12.140625" style="8" customWidth="1"/>
    <col min="4872" max="4873" width="10.5703125" style="8" customWidth="1"/>
    <col min="4874" max="4874" width="10.140625" style="8" customWidth="1"/>
    <col min="4875" max="4875" width="10.28515625" style="8" customWidth="1"/>
    <col min="4876" max="4876" width="13.7109375" style="8" customWidth="1"/>
    <col min="4877" max="4877" width="10.140625" style="8" customWidth="1"/>
    <col min="4878" max="4878" width="10.28515625" style="8" customWidth="1"/>
    <col min="4879" max="4879" width="10.5703125" style="8" customWidth="1"/>
    <col min="4880" max="4881" width="10" style="8" customWidth="1"/>
    <col min="4882" max="4886" width="10.42578125" style="8" customWidth="1"/>
    <col min="4887" max="4887" width="12.85546875" style="8" customWidth="1"/>
    <col min="4888" max="4888" width="11.42578125" style="8" customWidth="1"/>
    <col min="4889" max="4889" width="11.85546875" style="8" customWidth="1"/>
    <col min="4890" max="4890" width="9.5703125" style="8" customWidth="1"/>
    <col min="4891" max="4891" width="10.5703125" style="8" customWidth="1"/>
    <col min="4892" max="4892" width="11.28515625" style="8" customWidth="1"/>
    <col min="4893" max="4903" width="9.140625" style="8"/>
    <col min="4904" max="4904" width="10.28515625" style="8" customWidth="1"/>
    <col min="4905" max="5121" width="9.140625" style="8"/>
    <col min="5122" max="5122" width="22.85546875" style="8" customWidth="1"/>
    <col min="5123" max="5123" width="9.140625" style="8"/>
    <col min="5124" max="5125" width="10" style="8" customWidth="1"/>
    <col min="5126" max="5126" width="9" style="8" customWidth="1"/>
    <col min="5127" max="5127" width="12.140625" style="8" customWidth="1"/>
    <col min="5128" max="5129" width="10.5703125" style="8" customWidth="1"/>
    <col min="5130" max="5130" width="10.140625" style="8" customWidth="1"/>
    <col min="5131" max="5131" width="10.28515625" style="8" customWidth="1"/>
    <col min="5132" max="5132" width="13.7109375" style="8" customWidth="1"/>
    <col min="5133" max="5133" width="10.140625" style="8" customWidth="1"/>
    <col min="5134" max="5134" width="10.28515625" style="8" customWidth="1"/>
    <col min="5135" max="5135" width="10.5703125" style="8" customWidth="1"/>
    <col min="5136" max="5137" width="10" style="8" customWidth="1"/>
    <col min="5138" max="5142" width="10.42578125" style="8" customWidth="1"/>
    <col min="5143" max="5143" width="12.85546875" style="8" customWidth="1"/>
    <col min="5144" max="5144" width="11.42578125" style="8" customWidth="1"/>
    <col min="5145" max="5145" width="11.85546875" style="8" customWidth="1"/>
    <col min="5146" max="5146" width="9.5703125" style="8" customWidth="1"/>
    <col min="5147" max="5147" width="10.5703125" style="8" customWidth="1"/>
    <col min="5148" max="5148" width="11.28515625" style="8" customWidth="1"/>
    <col min="5149" max="5159" width="9.140625" style="8"/>
    <col min="5160" max="5160" width="10.28515625" style="8" customWidth="1"/>
    <col min="5161" max="5377" width="9.140625" style="8"/>
    <col min="5378" max="5378" width="22.85546875" style="8" customWidth="1"/>
    <col min="5379" max="5379" width="9.140625" style="8"/>
    <col min="5380" max="5381" width="10" style="8" customWidth="1"/>
    <col min="5382" max="5382" width="9" style="8" customWidth="1"/>
    <col min="5383" max="5383" width="12.140625" style="8" customWidth="1"/>
    <col min="5384" max="5385" width="10.5703125" style="8" customWidth="1"/>
    <col min="5386" max="5386" width="10.140625" style="8" customWidth="1"/>
    <col min="5387" max="5387" width="10.28515625" style="8" customWidth="1"/>
    <col min="5388" max="5388" width="13.7109375" style="8" customWidth="1"/>
    <col min="5389" max="5389" width="10.140625" style="8" customWidth="1"/>
    <col min="5390" max="5390" width="10.28515625" style="8" customWidth="1"/>
    <col min="5391" max="5391" width="10.5703125" style="8" customWidth="1"/>
    <col min="5392" max="5393" width="10" style="8" customWidth="1"/>
    <col min="5394" max="5398" width="10.42578125" style="8" customWidth="1"/>
    <col min="5399" max="5399" width="12.85546875" style="8" customWidth="1"/>
    <col min="5400" max="5400" width="11.42578125" style="8" customWidth="1"/>
    <col min="5401" max="5401" width="11.85546875" style="8" customWidth="1"/>
    <col min="5402" max="5402" width="9.5703125" style="8" customWidth="1"/>
    <col min="5403" max="5403" width="10.5703125" style="8" customWidth="1"/>
    <col min="5404" max="5404" width="11.28515625" style="8" customWidth="1"/>
    <col min="5405" max="5415" width="9.140625" style="8"/>
    <col min="5416" max="5416" width="10.28515625" style="8" customWidth="1"/>
    <col min="5417" max="5633" width="9.140625" style="8"/>
    <col min="5634" max="5634" width="22.85546875" style="8" customWidth="1"/>
    <col min="5635" max="5635" width="9.140625" style="8"/>
    <col min="5636" max="5637" width="10" style="8" customWidth="1"/>
    <col min="5638" max="5638" width="9" style="8" customWidth="1"/>
    <col min="5639" max="5639" width="12.140625" style="8" customWidth="1"/>
    <col min="5640" max="5641" width="10.5703125" style="8" customWidth="1"/>
    <col min="5642" max="5642" width="10.140625" style="8" customWidth="1"/>
    <col min="5643" max="5643" width="10.28515625" style="8" customWidth="1"/>
    <col min="5644" max="5644" width="13.7109375" style="8" customWidth="1"/>
    <col min="5645" max="5645" width="10.140625" style="8" customWidth="1"/>
    <col min="5646" max="5646" width="10.28515625" style="8" customWidth="1"/>
    <col min="5647" max="5647" width="10.5703125" style="8" customWidth="1"/>
    <col min="5648" max="5649" width="10" style="8" customWidth="1"/>
    <col min="5650" max="5654" width="10.42578125" style="8" customWidth="1"/>
    <col min="5655" max="5655" width="12.85546875" style="8" customWidth="1"/>
    <col min="5656" max="5656" width="11.42578125" style="8" customWidth="1"/>
    <col min="5657" max="5657" width="11.85546875" style="8" customWidth="1"/>
    <col min="5658" max="5658" width="9.5703125" style="8" customWidth="1"/>
    <col min="5659" max="5659" width="10.5703125" style="8" customWidth="1"/>
    <col min="5660" max="5660" width="11.28515625" style="8" customWidth="1"/>
    <col min="5661" max="5671" width="9.140625" style="8"/>
    <col min="5672" max="5672" width="10.28515625" style="8" customWidth="1"/>
    <col min="5673" max="5889" width="9.140625" style="8"/>
    <col min="5890" max="5890" width="22.85546875" style="8" customWidth="1"/>
    <col min="5891" max="5891" width="9.140625" style="8"/>
    <col min="5892" max="5893" width="10" style="8" customWidth="1"/>
    <col min="5894" max="5894" width="9" style="8" customWidth="1"/>
    <col min="5895" max="5895" width="12.140625" style="8" customWidth="1"/>
    <col min="5896" max="5897" width="10.5703125" style="8" customWidth="1"/>
    <col min="5898" max="5898" width="10.140625" style="8" customWidth="1"/>
    <col min="5899" max="5899" width="10.28515625" style="8" customWidth="1"/>
    <col min="5900" max="5900" width="13.7109375" style="8" customWidth="1"/>
    <col min="5901" max="5901" width="10.140625" style="8" customWidth="1"/>
    <col min="5902" max="5902" width="10.28515625" style="8" customWidth="1"/>
    <col min="5903" max="5903" width="10.5703125" style="8" customWidth="1"/>
    <col min="5904" max="5905" width="10" style="8" customWidth="1"/>
    <col min="5906" max="5910" width="10.42578125" style="8" customWidth="1"/>
    <col min="5911" max="5911" width="12.85546875" style="8" customWidth="1"/>
    <col min="5912" max="5912" width="11.42578125" style="8" customWidth="1"/>
    <col min="5913" max="5913" width="11.85546875" style="8" customWidth="1"/>
    <col min="5914" max="5914" width="9.5703125" style="8" customWidth="1"/>
    <col min="5915" max="5915" width="10.5703125" style="8" customWidth="1"/>
    <col min="5916" max="5916" width="11.28515625" style="8" customWidth="1"/>
    <col min="5917" max="5927" width="9.140625" style="8"/>
    <col min="5928" max="5928" width="10.28515625" style="8" customWidth="1"/>
    <col min="5929" max="6145" width="9.140625" style="8"/>
    <col min="6146" max="6146" width="22.85546875" style="8" customWidth="1"/>
    <col min="6147" max="6147" width="9.140625" style="8"/>
    <col min="6148" max="6149" width="10" style="8" customWidth="1"/>
    <col min="6150" max="6150" width="9" style="8" customWidth="1"/>
    <col min="6151" max="6151" width="12.140625" style="8" customWidth="1"/>
    <col min="6152" max="6153" width="10.5703125" style="8" customWidth="1"/>
    <col min="6154" max="6154" width="10.140625" style="8" customWidth="1"/>
    <col min="6155" max="6155" width="10.28515625" style="8" customWidth="1"/>
    <col min="6156" max="6156" width="13.7109375" style="8" customWidth="1"/>
    <col min="6157" max="6157" width="10.140625" style="8" customWidth="1"/>
    <col min="6158" max="6158" width="10.28515625" style="8" customWidth="1"/>
    <col min="6159" max="6159" width="10.5703125" style="8" customWidth="1"/>
    <col min="6160" max="6161" width="10" style="8" customWidth="1"/>
    <col min="6162" max="6166" width="10.42578125" style="8" customWidth="1"/>
    <col min="6167" max="6167" width="12.85546875" style="8" customWidth="1"/>
    <col min="6168" max="6168" width="11.42578125" style="8" customWidth="1"/>
    <col min="6169" max="6169" width="11.85546875" style="8" customWidth="1"/>
    <col min="6170" max="6170" width="9.5703125" style="8" customWidth="1"/>
    <col min="6171" max="6171" width="10.5703125" style="8" customWidth="1"/>
    <col min="6172" max="6172" width="11.28515625" style="8" customWidth="1"/>
    <col min="6173" max="6183" width="9.140625" style="8"/>
    <col min="6184" max="6184" width="10.28515625" style="8" customWidth="1"/>
    <col min="6185" max="6401" width="9.140625" style="8"/>
    <col min="6402" max="6402" width="22.85546875" style="8" customWidth="1"/>
    <col min="6403" max="6403" width="9.140625" style="8"/>
    <col min="6404" max="6405" width="10" style="8" customWidth="1"/>
    <col min="6406" max="6406" width="9" style="8" customWidth="1"/>
    <col min="6407" max="6407" width="12.140625" style="8" customWidth="1"/>
    <col min="6408" max="6409" width="10.5703125" style="8" customWidth="1"/>
    <col min="6410" max="6410" width="10.140625" style="8" customWidth="1"/>
    <col min="6411" max="6411" width="10.28515625" style="8" customWidth="1"/>
    <col min="6412" max="6412" width="13.7109375" style="8" customWidth="1"/>
    <col min="6413" max="6413" width="10.140625" style="8" customWidth="1"/>
    <col min="6414" max="6414" width="10.28515625" style="8" customWidth="1"/>
    <col min="6415" max="6415" width="10.5703125" style="8" customWidth="1"/>
    <col min="6416" max="6417" width="10" style="8" customWidth="1"/>
    <col min="6418" max="6422" width="10.42578125" style="8" customWidth="1"/>
    <col min="6423" max="6423" width="12.85546875" style="8" customWidth="1"/>
    <col min="6424" max="6424" width="11.42578125" style="8" customWidth="1"/>
    <col min="6425" max="6425" width="11.85546875" style="8" customWidth="1"/>
    <col min="6426" max="6426" width="9.5703125" style="8" customWidth="1"/>
    <col min="6427" max="6427" width="10.5703125" style="8" customWidth="1"/>
    <col min="6428" max="6428" width="11.28515625" style="8" customWidth="1"/>
    <col min="6429" max="6439" width="9.140625" style="8"/>
    <col min="6440" max="6440" width="10.28515625" style="8" customWidth="1"/>
    <col min="6441" max="6657" width="9.140625" style="8"/>
    <col min="6658" max="6658" width="22.85546875" style="8" customWidth="1"/>
    <col min="6659" max="6659" width="9.140625" style="8"/>
    <col min="6660" max="6661" width="10" style="8" customWidth="1"/>
    <col min="6662" max="6662" width="9" style="8" customWidth="1"/>
    <col min="6663" max="6663" width="12.140625" style="8" customWidth="1"/>
    <col min="6664" max="6665" width="10.5703125" style="8" customWidth="1"/>
    <col min="6666" max="6666" width="10.140625" style="8" customWidth="1"/>
    <col min="6667" max="6667" width="10.28515625" style="8" customWidth="1"/>
    <col min="6668" max="6668" width="13.7109375" style="8" customWidth="1"/>
    <col min="6669" max="6669" width="10.140625" style="8" customWidth="1"/>
    <col min="6670" max="6670" width="10.28515625" style="8" customWidth="1"/>
    <col min="6671" max="6671" width="10.5703125" style="8" customWidth="1"/>
    <col min="6672" max="6673" width="10" style="8" customWidth="1"/>
    <col min="6674" max="6678" width="10.42578125" style="8" customWidth="1"/>
    <col min="6679" max="6679" width="12.85546875" style="8" customWidth="1"/>
    <col min="6680" max="6680" width="11.42578125" style="8" customWidth="1"/>
    <col min="6681" max="6681" width="11.85546875" style="8" customWidth="1"/>
    <col min="6682" max="6682" width="9.5703125" style="8" customWidth="1"/>
    <col min="6683" max="6683" width="10.5703125" style="8" customWidth="1"/>
    <col min="6684" max="6684" width="11.28515625" style="8" customWidth="1"/>
    <col min="6685" max="6695" width="9.140625" style="8"/>
    <col min="6696" max="6696" width="10.28515625" style="8" customWidth="1"/>
    <col min="6697" max="6913" width="9.140625" style="8"/>
    <col min="6914" max="6914" width="22.85546875" style="8" customWidth="1"/>
    <col min="6915" max="6915" width="9.140625" style="8"/>
    <col min="6916" max="6917" width="10" style="8" customWidth="1"/>
    <col min="6918" max="6918" width="9" style="8" customWidth="1"/>
    <col min="6919" max="6919" width="12.140625" style="8" customWidth="1"/>
    <col min="6920" max="6921" width="10.5703125" style="8" customWidth="1"/>
    <col min="6922" max="6922" width="10.140625" style="8" customWidth="1"/>
    <col min="6923" max="6923" width="10.28515625" style="8" customWidth="1"/>
    <col min="6924" max="6924" width="13.7109375" style="8" customWidth="1"/>
    <col min="6925" max="6925" width="10.140625" style="8" customWidth="1"/>
    <col min="6926" max="6926" width="10.28515625" style="8" customWidth="1"/>
    <col min="6927" max="6927" width="10.5703125" style="8" customWidth="1"/>
    <col min="6928" max="6929" width="10" style="8" customWidth="1"/>
    <col min="6930" max="6934" width="10.42578125" style="8" customWidth="1"/>
    <col min="6935" max="6935" width="12.85546875" style="8" customWidth="1"/>
    <col min="6936" max="6936" width="11.42578125" style="8" customWidth="1"/>
    <col min="6937" max="6937" width="11.85546875" style="8" customWidth="1"/>
    <col min="6938" max="6938" width="9.5703125" style="8" customWidth="1"/>
    <col min="6939" max="6939" width="10.5703125" style="8" customWidth="1"/>
    <col min="6940" max="6940" width="11.28515625" style="8" customWidth="1"/>
    <col min="6941" max="6951" width="9.140625" style="8"/>
    <col min="6952" max="6952" width="10.28515625" style="8" customWidth="1"/>
    <col min="6953" max="7169" width="9.140625" style="8"/>
    <col min="7170" max="7170" width="22.85546875" style="8" customWidth="1"/>
    <col min="7171" max="7171" width="9.140625" style="8"/>
    <col min="7172" max="7173" width="10" style="8" customWidth="1"/>
    <col min="7174" max="7174" width="9" style="8" customWidth="1"/>
    <col min="7175" max="7175" width="12.140625" style="8" customWidth="1"/>
    <col min="7176" max="7177" width="10.5703125" style="8" customWidth="1"/>
    <col min="7178" max="7178" width="10.140625" style="8" customWidth="1"/>
    <col min="7179" max="7179" width="10.28515625" style="8" customWidth="1"/>
    <col min="7180" max="7180" width="13.7109375" style="8" customWidth="1"/>
    <col min="7181" max="7181" width="10.140625" style="8" customWidth="1"/>
    <col min="7182" max="7182" width="10.28515625" style="8" customWidth="1"/>
    <col min="7183" max="7183" width="10.5703125" style="8" customWidth="1"/>
    <col min="7184" max="7185" width="10" style="8" customWidth="1"/>
    <col min="7186" max="7190" width="10.42578125" style="8" customWidth="1"/>
    <col min="7191" max="7191" width="12.85546875" style="8" customWidth="1"/>
    <col min="7192" max="7192" width="11.42578125" style="8" customWidth="1"/>
    <col min="7193" max="7193" width="11.85546875" style="8" customWidth="1"/>
    <col min="7194" max="7194" width="9.5703125" style="8" customWidth="1"/>
    <col min="7195" max="7195" width="10.5703125" style="8" customWidth="1"/>
    <col min="7196" max="7196" width="11.28515625" style="8" customWidth="1"/>
    <col min="7197" max="7207" width="9.140625" style="8"/>
    <col min="7208" max="7208" width="10.28515625" style="8" customWidth="1"/>
    <col min="7209" max="7425" width="9.140625" style="8"/>
    <col min="7426" max="7426" width="22.85546875" style="8" customWidth="1"/>
    <col min="7427" max="7427" width="9.140625" style="8"/>
    <col min="7428" max="7429" width="10" style="8" customWidth="1"/>
    <col min="7430" max="7430" width="9" style="8" customWidth="1"/>
    <col min="7431" max="7431" width="12.140625" style="8" customWidth="1"/>
    <col min="7432" max="7433" width="10.5703125" style="8" customWidth="1"/>
    <col min="7434" max="7434" width="10.140625" style="8" customWidth="1"/>
    <col min="7435" max="7435" width="10.28515625" style="8" customWidth="1"/>
    <col min="7436" max="7436" width="13.7109375" style="8" customWidth="1"/>
    <col min="7437" max="7437" width="10.140625" style="8" customWidth="1"/>
    <col min="7438" max="7438" width="10.28515625" style="8" customWidth="1"/>
    <col min="7439" max="7439" width="10.5703125" style="8" customWidth="1"/>
    <col min="7440" max="7441" width="10" style="8" customWidth="1"/>
    <col min="7442" max="7446" width="10.42578125" style="8" customWidth="1"/>
    <col min="7447" max="7447" width="12.85546875" style="8" customWidth="1"/>
    <col min="7448" max="7448" width="11.42578125" style="8" customWidth="1"/>
    <col min="7449" max="7449" width="11.85546875" style="8" customWidth="1"/>
    <col min="7450" max="7450" width="9.5703125" style="8" customWidth="1"/>
    <col min="7451" max="7451" width="10.5703125" style="8" customWidth="1"/>
    <col min="7452" max="7452" width="11.28515625" style="8" customWidth="1"/>
    <col min="7453" max="7463" width="9.140625" style="8"/>
    <col min="7464" max="7464" width="10.28515625" style="8" customWidth="1"/>
    <col min="7465" max="7681" width="9.140625" style="8"/>
    <col min="7682" max="7682" width="22.85546875" style="8" customWidth="1"/>
    <col min="7683" max="7683" width="9.140625" style="8"/>
    <col min="7684" max="7685" width="10" style="8" customWidth="1"/>
    <col min="7686" max="7686" width="9" style="8" customWidth="1"/>
    <col min="7687" max="7687" width="12.140625" style="8" customWidth="1"/>
    <col min="7688" max="7689" width="10.5703125" style="8" customWidth="1"/>
    <col min="7690" max="7690" width="10.140625" style="8" customWidth="1"/>
    <col min="7691" max="7691" width="10.28515625" style="8" customWidth="1"/>
    <col min="7692" max="7692" width="13.7109375" style="8" customWidth="1"/>
    <col min="7693" max="7693" width="10.140625" style="8" customWidth="1"/>
    <col min="7694" max="7694" width="10.28515625" style="8" customWidth="1"/>
    <col min="7695" max="7695" width="10.5703125" style="8" customWidth="1"/>
    <col min="7696" max="7697" width="10" style="8" customWidth="1"/>
    <col min="7698" max="7702" width="10.42578125" style="8" customWidth="1"/>
    <col min="7703" max="7703" width="12.85546875" style="8" customWidth="1"/>
    <col min="7704" max="7704" width="11.42578125" style="8" customWidth="1"/>
    <col min="7705" max="7705" width="11.85546875" style="8" customWidth="1"/>
    <col min="7706" max="7706" width="9.5703125" style="8" customWidth="1"/>
    <col min="7707" max="7707" width="10.5703125" style="8" customWidth="1"/>
    <col min="7708" max="7708" width="11.28515625" style="8" customWidth="1"/>
    <col min="7709" max="7719" width="9.140625" style="8"/>
    <col min="7720" max="7720" width="10.28515625" style="8" customWidth="1"/>
    <col min="7721" max="7937" width="9.140625" style="8"/>
    <col min="7938" max="7938" width="22.85546875" style="8" customWidth="1"/>
    <col min="7939" max="7939" width="9.140625" style="8"/>
    <col min="7940" max="7941" width="10" style="8" customWidth="1"/>
    <col min="7942" max="7942" width="9" style="8" customWidth="1"/>
    <col min="7943" max="7943" width="12.140625" style="8" customWidth="1"/>
    <col min="7944" max="7945" width="10.5703125" style="8" customWidth="1"/>
    <col min="7946" max="7946" width="10.140625" style="8" customWidth="1"/>
    <col min="7947" max="7947" width="10.28515625" style="8" customWidth="1"/>
    <col min="7948" max="7948" width="13.7109375" style="8" customWidth="1"/>
    <col min="7949" max="7949" width="10.140625" style="8" customWidth="1"/>
    <col min="7950" max="7950" width="10.28515625" style="8" customWidth="1"/>
    <col min="7951" max="7951" width="10.5703125" style="8" customWidth="1"/>
    <col min="7952" max="7953" width="10" style="8" customWidth="1"/>
    <col min="7954" max="7958" width="10.42578125" style="8" customWidth="1"/>
    <col min="7959" max="7959" width="12.85546875" style="8" customWidth="1"/>
    <col min="7960" max="7960" width="11.42578125" style="8" customWidth="1"/>
    <col min="7961" max="7961" width="11.85546875" style="8" customWidth="1"/>
    <col min="7962" max="7962" width="9.5703125" style="8" customWidth="1"/>
    <col min="7963" max="7963" width="10.5703125" style="8" customWidth="1"/>
    <col min="7964" max="7964" width="11.28515625" style="8" customWidth="1"/>
    <col min="7965" max="7975" width="9.140625" style="8"/>
    <col min="7976" max="7976" width="10.28515625" style="8" customWidth="1"/>
    <col min="7977" max="8193" width="9.140625" style="8"/>
    <col min="8194" max="8194" width="22.85546875" style="8" customWidth="1"/>
    <col min="8195" max="8195" width="9.140625" style="8"/>
    <col min="8196" max="8197" width="10" style="8" customWidth="1"/>
    <col min="8198" max="8198" width="9" style="8" customWidth="1"/>
    <col min="8199" max="8199" width="12.140625" style="8" customWidth="1"/>
    <col min="8200" max="8201" width="10.5703125" style="8" customWidth="1"/>
    <col min="8202" max="8202" width="10.140625" style="8" customWidth="1"/>
    <col min="8203" max="8203" width="10.28515625" style="8" customWidth="1"/>
    <col min="8204" max="8204" width="13.7109375" style="8" customWidth="1"/>
    <col min="8205" max="8205" width="10.140625" style="8" customWidth="1"/>
    <col min="8206" max="8206" width="10.28515625" style="8" customWidth="1"/>
    <col min="8207" max="8207" width="10.5703125" style="8" customWidth="1"/>
    <col min="8208" max="8209" width="10" style="8" customWidth="1"/>
    <col min="8210" max="8214" width="10.42578125" style="8" customWidth="1"/>
    <col min="8215" max="8215" width="12.85546875" style="8" customWidth="1"/>
    <col min="8216" max="8216" width="11.42578125" style="8" customWidth="1"/>
    <col min="8217" max="8217" width="11.85546875" style="8" customWidth="1"/>
    <col min="8218" max="8218" width="9.5703125" style="8" customWidth="1"/>
    <col min="8219" max="8219" width="10.5703125" style="8" customWidth="1"/>
    <col min="8220" max="8220" width="11.28515625" style="8" customWidth="1"/>
    <col min="8221" max="8231" width="9.140625" style="8"/>
    <col min="8232" max="8232" width="10.28515625" style="8" customWidth="1"/>
    <col min="8233" max="8449" width="9.140625" style="8"/>
    <col min="8450" max="8450" width="22.85546875" style="8" customWidth="1"/>
    <col min="8451" max="8451" width="9.140625" style="8"/>
    <col min="8452" max="8453" width="10" style="8" customWidth="1"/>
    <col min="8454" max="8454" width="9" style="8" customWidth="1"/>
    <col min="8455" max="8455" width="12.140625" style="8" customWidth="1"/>
    <col min="8456" max="8457" width="10.5703125" style="8" customWidth="1"/>
    <col min="8458" max="8458" width="10.140625" style="8" customWidth="1"/>
    <col min="8459" max="8459" width="10.28515625" style="8" customWidth="1"/>
    <col min="8460" max="8460" width="13.7109375" style="8" customWidth="1"/>
    <col min="8461" max="8461" width="10.140625" style="8" customWidth="1"/>
    <col min="8462" max="8462" width="10.28515625" style="8" customWidth="1"/>
    <col min="8463" max="8463" width="10.5703125" style="8" customWidth="1"/>
    <col min="8464" max="8465" width="10" style="8" customWidth="1"/>
    <col min="8466" max="8470" width="10.42578125" style="8" customWidth="1"/>
    <col min="8471" max="8471" width="12.85546875" style="8" customWidth="1"/>
    <col min="8472" max="8472" width="11.42578125" style="8" customWidth="1"/>
    <col min="8473" max="8473" width="11.85546875" style="8" customWidth="1"/>
    <col min="8474" max="8474" width="9.5703125" style="8" customWidth="1"/>
    <col min="8475" max="8475" width="10.5703125" style="8" customWidth="1"/>
    <col min="8476" max="8476" width="11.28515625" style="8" customWidth="1"/>
    <col min="8477" max="8487" width="9.140625" style="8"/>
    <col min="8488" max="8488" width="10.28515625" style="8" customWidth="1"/>
    <col min="8489" max="8705" width="9.140625" style="8"/>
    <col min="8706" max="8706" width="22.85546875" style="8" customWidth="1"/>
    <col min="8707" max="8707" width="9.140625" style="8"/>
    <col min="8708" max="8709" width="10" style="8" customWidth="1"/>
    <col min="8710" max="8710" width="9" style="8" customWidth="1"/>
    <col min="8711" max="8711" width="12.140625" style="8" customWidth="1"/>
    <col min="8712" max="8713" width="10.5703125" style="8" customWidth="1"/>
    <col min="8714" max="8714" width="10.140625" style="8" customWidth="1"/>
    <col min="8715" max="8715" width="10.28515625" style="8" customWidth="1"/>
    <col min="8716" max="8716" width="13.7109375" style="8" customWidth="1"/>
    <col min="8717" max="8717" width="10.140625" style="8" customWidth="1"/>
    <col min="8718" max="8718" width="10.28515625" style="8" customWidth="1"/>
    <col min="8719" max="8719" width="10.5703125" style="8" customWidth="1"/>
    <col min="8720" max="8721" width="10" style="8" customWidth="1"/>
    <col min="8722" max="8726" width="10.42578125" style="8" customWidth="1"/>
    <col min="8727" max="8727" width="12.85546875" style="8" customWidth="1"/>
    <col min="8728" max="8728" width="11.42578125" style="8" customWidth="1"/>
    <col min="8729" max="8729" width="11.85546875" style="8" customWidth="1"/>
    <col min="8730" max="8730" width="9.5703125" style="8" customWidth="1"/>
    <col min="8731" max="8731" width="10.5703125" style="8" customWidth="1"/>
    <col min="8732" max="8732" width="11.28515625" style="8" customWidth="1"/>
    <col min="8733" max="8743" width="9.140625" style="8"/>
    <col min="8744" max="8744" width="10.28515625" style="8" customWidth="1"/>
    <col min="8745" max="8961" width="9.140625" style="8"/>
    <col min="8962" max="8962" width="22.85546875" style="8" customWidth="1"/>
    <col min="8963" max="8963" width="9.140625" style="8"/>
    <col min="8964" max="8965" width="10" style="8" customWidth="1"/>
    <col min="8966" max="8966" width="9" style="8" customWidth="1"/>
    <col min="8967" max="8967" width="12.140625" style="8" customWidth="1"/>
    <col min="8968" max="8969" width="10.5703125" style="8" customWidth="1"/>
    <col min="8970" max="8970" width="10.140625" style="8" customWidth="1"/>
    <col min="8971" max="8971" width="10.28515625" style="8" customWidth="1"/>
    <col min="8972" max="8972" width="13.7109375" style="8" customWidth="1"/>
    <col min="8973" max="8973" width="10.140625" style="8" customWidth="1"/>
    <col min="8974" max="8974" width="10.28515625" style="8" customWidth="1"/>
    <col min="8975" max="8975" width="10.5703125" style="8" customWidth="1"/>
    <col min="8976" max="8977" width="10" style="8" customWidth="1"/>
    <col min="8978" max="8982" width="10.42578125" style="8" customWidth="1"/>
    <col min="8983" max="8983" width="12.85546875" style="8" customWidth="1"/>
    <col min="8984" max="8984" width="11.42578125" style="8" customWidth="1"/>
    <col min="8985" max="8985" width="11.85546875" style="8" customWidth="1"/>
    <col min="8986" max="8986" width="9.5703125" style="8" customWidth="1"/>
    <col min="8987" max="8987" width="10.5703125" style="8" customWidth="1"/>
    <col min="8988" max="8988" width="11.28515625" style="8" customWidth="1"/>
    <col min="8989" max="8999" width="9.140625" style="8"/>
    <col min="9000" max="9000" width="10.28515625" style="8" customWidth="1"/>
    <col min="9001" max="9217" width="9.140625" style="8"/>
    <col min="9218" max="9218" width="22.85546875" style="8" customWidth="1"/>
    <col min="9219" max="9219" width="9.140625" style="8"/>
    <col min="9220" max="9221" width="10" style="8" customWidth="1"/>
    <col min="9222" max="9222" width="9" style="8" customWidth="1"/>
    <col min="9223" max="9223" width="12.140625" style="8" customWidth="1"/>
    <col min="9224" max="9225" width="10.5703125" style="8" customWidth="1"/>
    <col min="9226" max="9226" width="10.140625" style="8" customWidth="1"/>
    <col min="9227" max="9227" width="10.28515625" style="8" customWidth="1"/>
    <col min="9228" max="9228" width="13.7109375" style="8" customWidth="1"/>
    <col min="9229" max="9229" width="10.140625" style="8" customWidth="1"/>
    <col min="9230" max="9230" width="10.28515625" style="8" customWidth="1"/>
    <col min="9231" max="9231" width="10.5703125" style="8" customWidth="1"/>
    <col min="9232" max="9233" width="10" style="8" customWidth="1"/>
    <col min="9234" max="9238" width="10.42578125" style="8" customWidth="1"/>
    <col min="9239" max="9239" width="12.85546875" style="8" customWidth="1"/>
    <col min="9240" max="9240" width="11.42578125" style="8" customWidth="1"/>
    <col min="9241" max="9241" width="11.85546875" style="8" customWidth="1"/>
    <col min="9242" max="9242" width="9.5703125" style="8" customWidth="1"/>
    <col min="9243" max="9243" width="10.5703125" style="8" customWidth="1"/>
    <col min="9244" max="9244" width="11.28515625" style="8" customWidth="1"/>
    <col min="9245" max="9255" width="9.140625" style="8"/>
    <col min="9256" max="9256" width="10.28515625" style="8" customWidth="1"/>
    <col min="9257" max="9473" width="9.140625" style="8"/>
    <col min="9474" max="9474" width="22.85546875" style="8" customWidth="1"/>
    <col min="9475" max="9475" width="9.140625" style="8"/>
    <col min="9476" max="9477" width="10" style="8" customWidth="1"/>
    <col min="9478" max="9478" width="9" style="8" customWidth="1"/>
    <col min="9479" max="9479" width="12.140625" style="8" customWidth="1"/>
    <col min="9480" max="9481" width="10.5703125" style="8" customWidth="1"/>
    <col min="9482" max="9482" width="10.140625" style="8" customWidth="1"/>
    <col min="9483" max="9483" width="10.28515625" style="8" customWidth="1"/>
    <col min="9484" max="9484" width="13.7109375" style="8" customWidth="1"/>
    <col min="9485" max="9485" width="10.140625" style="8" customWidth="1"/>
    <col min="9486" max="9486" width="10.28515625" style="8" customWidth="1"/>
    <col min="9487" max="9487" width="10.5703125" style="8" customWidth="1"/>
    <col min="9488" max="9489" width="10" style="8" customWidth="1"/>
    <col min="9490" max="9494" width="10.42578125" style="8" customWidth="1"/>
    <col min="9495" max="9495" width="12.85546875" style="8" customWidth="1"/>
    <col min="9496" max="9496" width="11.42578125" style="8" customWidth="1"/>
    <col min="9497" max="9497" width="11.85546875" style="8" customWidth="1"/>
    <col min="9498" max="9498" width="9.5703125" style="8" customWidth="1"/>
    <col min="9499" max="9499" width="10.5703125" style="8" customWidth="1"/>
    <col min="9500" max="9500" width="11.28515625" style="8" customWidth="1"/>
    <col min="9501" max="9511" width="9.140625" style="8"/>
    <col min="9512" max="9512" width="10.28515625" style="8" customWidth="1"/>
    <col min="9513" max="9729" width="9.140625" style="8"/>
    <col min="9730" max="9730" width="22.85546875" style="8" customWidth="1"/>
    <col min="9731" max="9731" width="9.140625" style="8"/>
    <col min="9732" max="9733" width="10" style="8" customWidth="1"/>
    <col min="9734" max="9734" width="9" style="8" customWidth="1"/>
    <col min="9735" max="9735" width="12.140625" style="8" customWidth="1"/>
    <col min="9736" max="9737" width="10.5703125" style="8" customWidth="1"/>
    <col min="9738" max="9738" width="10.140625" style="8" customWidth="1"/>
    <col min="9739" max="9739" width="10.28515625" style="8" customWidth="1"/>
    <col min="9740" max="9740" width="13.7109375" style="8" customWidth="1"/>
    <col min="9741" max="9741" width="10.140625" style="8" customWidth="1"/>
    <col min="9742" max="9742" width="10.28515625" style="8" customWidth="1"/>
    <col min="9743" max="9743" width="10.5703125" style="8" customWidth="1"/>
    <col min="9744" max="9745" width="10" style="8" customWidth="1"/>
    <col min="9746" max="9750" width="10.42578125" style="8" customWidth="1"/>
    <col min="9751" max="9751" width="12.85546875" style="8" customWidth="1"/>
    <col min="9752" max="9752" width="11.42578125" style="8" customWidth="1"/>
    <col min="9753" max="9753" width="11.85546875" style="8" customWidth="1"/>
    <col min="9754" max="9754" width="9.5703125" style="8" customWidth="1"/>
    <col min="9755" max="9755" width="10.5703125" style="8" customWidth="1"/>
    <col min="9756" max="9756" width="11.28515625" style="8" customWidth="1"/>
    <col min="9757" max="9767" width="9.140625" style="8"/>
    <col min="9768" max="9768" width="10.28515625" style="8" customWidth="1"/>
    <col min="9769" max="9985" width="9.140625" style="8"/>
    <col min="9986" max="9986" width="22.85546875" style="8" customWidth="1"/>
    <col min="9987" max="9987" width="9.140625" style="8"/>
    <col min="9988" max="9989" width="10" style="8" customWidth="1"/>
    <col min="9990" max="9990" width="9" style="8" customWidth="1"/>
    <col min="9991" max="9991" width="12.140625" style="8" customWidth="1"/>
    <col min="9992" max="9993" width="10.5703125" style="8" customWidth="1"/>
    <col min="9994" max="9994" width="10.140625" style="8" customWidth="1"/>
    <col min="9995" max="9995" width="10.28515625" style="8" customWidth="1"/>
    <col min="9996" max="9996" width="13.7109375" style="8" customWidth="1"/>
    <col min="9997" max="9997" width="10.140625" style="8" customWidth="1"/>
    <col min="9998" max="9998" width="10.28515625" style="8" customWidth="1"/>
    <col min="9999" max="9999" width="10.5703125" style="8" customWidth="1"/>
    <col min="10000" max="10001" width="10" style="8" customWidth="1"/>
    <col min="10002" max="10006" width="10.42578125" style="8" customWidth="1"/>
    <col min="10007" max="10007" width="12.85546875" style="8" customWidth="1"/>
    <col min="10008" max="10008" width="11.42578125" style="8" customWidth="1"/>
    <col min="10009" max="10009" width="11.85546875" style="8" customWidth="1"/>
    <col min="10010" max="10010" width="9.5703125" style="8" customWidth="1"/>
    <col min="10011" max="10011" width="10.5703125" style="8" customWidth="1"/>
    <col min="10012" max="10012" width="11.28515625" style="8" customWidth="1"/>
    <col min="10013" max="10023" width="9.140625" style="8"/>
    <col min="10024" max="10024" width="10.28515625" style="8" customWidth="1"/>
    <col min="10025" max="10241" width="9.140625" style="8"/>
    <col min="10242" max="10242" width="22.85546875" style="8" customWidth="1"/>
    <col min="10243" max="10243" width="9.140625" style="8"/>
    <col min="10244" max="10245" width="10" style="8" customWidth="1"/>
    <col min="10246" max="10246" width="9" style="8" customWidth="1"/>
    <col min="10247" max="10247" width="12.140625" style="8" customWidth="1"/>
    <col min="10248" max="10249" width="10.5703125" style="8" customWidth="1"/>
    <col min="10250" max="10250" width="10.140625" style="8" customWidth="1"/>
    <col min="10251" max="10251" width="10.28515625" style="8" customWidth="1"/>
    <col min="10252" max="10252" width="13.7109375" style="8" customWidth="1"/>
    <col min="10253" max="10253" width="10.140625" style="8" customWidth="1"/>
    <col min="10254" max="10254" width="10.28515625" style="8" customWidth="1"/>
    <col min="10255" max="10255" width="10.5703125" style="8" customWidth="1"/>
    <col min="10256" max="10257" width="10" style="8" customWidth="1"/>
    <col min="10258" max="10262" width="10.42578125" style="8" customWidth="1"/>
    <col min="10263" max="10263" width="12.85546875" style="8" customWidth="1"/>
    <col min="10264" max="10264" width="11.42578125" style="8" customWidth="1"/>
    <col min="10265" max="10265" width="11.85546875" style="8" customWidth="1"/>
    <col min="10266" max="10266" width="9.5703125" style="8" customWidth="1"/>
    <col min="10267" max="10267" width="10.5703125" style="8" customWidth="1"/>
    <col min="10268" max="10268" width="11.28515625" style="8" customWidth="1"/>
    <col min="10269" max="10279" width="9.140625" style="8"/>
    <col min="10280" max="10280" width="10.28515625" style="8" customWidth="1"/>
    <col min="10281" max="10497" width="9.140625" style="8"/>
    <col min="10498" max="10498" width="22.85546875" style="8" customWidth="1"/>
    <col min="10499" max="10499" width="9.140625" style="8"/>
    <col min="10500" max="10501" width="10" style="8" customWidth="1"/>
    <col min="10502" max="10502" width="9" style="8" customWidth="1"/>
    <col min="10503" max="10503" width="12.140625" style="8" customWidth="1"/>
    <col min="10504" max="10505" width="10.5703125" style="8" customWidth="1"/>
    <col min="10506" max="10506" width="10.140625" style="8" customWidth="1"/>
    <col min="10507" max="10507" width="10.28515625" style="8" customWidth="1"/>
    <col min="10508" max="10508" width="13.7109375" style="8" customWidth="1"/>
    <col min="10509" max="10509" width="10.140625" style="8" customWidth="1"/>
    <col min="10510" max="10510" width="10.28515625" style="8" customWidth="1"/>
    <col min="10511" max="10511" width="10.5703125" style="8" customWidth="1"/>
    <col min="10512" max="10513" width="10" style="8" customWidth="1"/>
    <col min="10514" max="10518" width="10.42578125" style="8" customWidth="1"/>
    <col min="10519" max="10519" width="12.85546875" style="8" customWidth="1"/>
    <col min="10520" max="10520" width="11.42578125" style="8" customWidth="1"/>
    <col min="10521" max="10521" width="11.85546875" style="8" customWidth="1"/>
    <col min="10522" max="10522" width="9.5703125" style="8" customWidth="1"/>
    <col min="10523" max="10523" width="10.5703125" style="8" customWidth="1"/>
    <col min="10524" max="10524" width="11.28515625" style="8" customWidth="1"/>
    <col min="10525" max="10535" width="9.140625" style="8"/>
    <col min="10536" max="10536" width="10.28515625" style="8" customWidth="1"/>
    <col min="10537" max="10753" width="9.140625" style="8"/>
    <col min="10754" max="10754" width="22.85546875" style="8" customWidth="1"/>
    <col min="10755" max="10755" width="9.140625" style="8"/>
    <col min="10756" max="10757" width="10" style="8" customWidth="1"/>
    <col min="10758" max="10758" width="9" style="8" customWidth="1"/>
    <col min="10759" max="10759" width="12.140625" style="8" customWidth="1"/>
    <col min="10760" max="10761" width="10.5703125" style="8" customWidth="1"/>
    <col min="10762" max="10762" width="10.140625" style="8" customWidth="1"/>
    <col min="10763" max="10763" width="10.28515625" style="8" customWidth="1"/>
    <col min="10764" max="10764" width="13.7109375" style="8" customWidth="1"/>
    <col min="10765" max="10765" width="10.140625" style="8" customWidth="1"/>
    <col min="10766" max="10766" width="10.28515625" style="8" customWidth="1"/>
    <col min="10767" max="10767" width="10.5703125" style="8" customWidth="1"/>
    <col min="10768" max="10769" width="10" style="8" customWidth="1"/>
    <col min="10770" max="10774" width="10.42578125" style="8" customWidth="1"/>
    <col min="10775" max="10775" width="12.85546875" style="8" customWidth="1"/>
    <col min="10776" max="10776" width="11.42578125" style="8" customWidth="1"/>
    <col min="10777" max="10777" width="11.85546875" style="8" customWidth="1"/>
    <col min="10778" max="10778" width="9.5703125" style="8" customWidth="1"/>
    <col min="10779" max="10779" width="10.5703125" style="8" customWidth="1"/>
    <col min="10780" max="10780" width="11.28515625" style="8" customWidth="1"/>
    <col min="10781" max="10791" width="9.140625" style="8"/>
    <col min="10792" max="10792" width="10.28515625" style="8" customWidth="1"/>
    <col min="10793" max="11009" width="9.140625" style="8"/>
    <col min="11010" max="11010" width="22.85546875" style="8" customWidth="1"/>
    <col min="11011" max="11011" width="9.140625" style="8"/>
    <col min="11012" max="11013" width="10" style="8" customWidth="1"/>
    <col min="11014" max="11014" width="9" style="8" customWidth="1"/>
    <col min="11015" max="11015" width="12.140625" style="8" customWidth="1"/>
    <col min="11016" max="11017" width="10.5703125" style="8" customWidth="1"/>
    <col min="11018" max="11018" width="10.140625" style="8" customWidth="1"/>
    <col min="11019" max="11019" width="10.28515625" style="8" customWidth="1"/>
    <col min="11020" max="11020" width="13.7109375" style="8" customWidth="1"/>
    <col min="11021" max="11021" width="10.140625" style="8" customWidth="1"/>
    <col min="11022" max="11022" width="10.28515625" style="8" customWidth="1"/>
    <col min="11023" max="11023" width="10.5703125" style="8" customWidth="1"/>
    <col min="11024" max="11025" width="10" style="8" customWidth="1"/>
    <col min="11026" max="11030" width="10.42578125" style="8" customWidth="1"/>
    <col min="11031" max="11031" width="12.85546875" style="8" customWidth="1"/>
    <col min="11032" max="11032" width="11.42578125" style="8" customWidth="1"/>
    <col min="11033" max="11033" width="11.85546875" style="8" customWidth="1"/>
    <col min="11034" max="11034" width="9.5703125" style="8" customWidth="1"/>
    <col min="11035" max="11035" width="10.5703125" style="8" customWidth="1"/>
    <col min="11036" max="11036" width="11.28515625" style="8" customWidth="1"/>
    <col min="11037" max="11047" width="9.140625" style="8"/>
    <col min="11048" max="11048" width="10.28515625" style="8" customWidth="1"/>
    <col min="11049" max="11265" width="9.140625" style="8"/>
    <col min="11266" max="11266" width="22.85546875" style="8" customWidth="1"/>
    <col min="11267" max="11267" width="9.140625" style="8"/>
    <col min="11268" max="11269" width="10" style="8" customWidth="1"/>
    <col min="11270" max="11270" width="9" style="8" customWidth="1"/>
    <col min="11271" max="11271" width="12.140625" style="8" customWidth="1"/>
    <col min="11272" max="11273" width="10.5703125" style="8" customWidth="1"/>
    <col min="11274" max="11274" width="10.140625" style="8" customWidth="1"/>
    <col min="11275" max="11275" width="10.28515625" style="8" customWidth="1"/>
    <col min="11276" max="11276" width="13.7109375" style="8" customWidth="1"/>
    <col min="11277" max="11277" width="10.140625" style="8" customWidth="1"/>
    <col min="11278" max="11278" width="10.28515625" style="8" customWidth="1"/>
    <col min="11279" max="11279" width="10.5703125" style="8" customWidth="1"/>
    <col min="11280" max="11281" width="10" style="8" customWidth="1"/>
    <col min="11282" max="11286" width="10.42578125" style="8" customWidth="1"/>
    <col min="11287" max="11287" width="12.85546875" style="8" customWidth="1"/>
    <col min="11288" max="11288" width="11.42578125" style="8" customWidth="1"/>
    <col min="11289" max="11289" width="11.85546875" style="8" customWidth="1"/>
    <col min="11290" max="11290" width="9.5703125" style="8" customWidth="1"/>
    <col min="11291" max="11291" width="10.5703125" style="8" customWidth="1"/>
    <col min="11292" max="11292" width="11.28515625" style="8" customWidth="1"/>
    <col min="11293" max="11303" width="9.140625" style="8"/>
    <col min="11304" max="11304" width="10.28515625" style="8" customWidth="1"/>
    <col min="11305" max="11521" width="9.140625" style="8"/>
    <col min="11522" max="11522" width="22.85546875" style="8" customWidth="1"/>
    <col min="11523" max="11523" width="9.140625" style="8"/>
    <col min="11524" max="11525" width="10" style="8" customWidth="1"/>
    <col min="11526" max="11526" width="9" style="8" customWidth="1"/>
    <col min="11527" max="11527" width="12.140625" style="8" customWidth="1"/>
    <col min="11528" max="11529" width="10.5703125" style="8" customWidth="1"/>
    <col min="11530" max="11530" width="10.140625" style="8" customWidth="1"/>
    <col min="11531" max="11531" width="10.28515625" style="8" customWidth="1"/>
    <col min="11532" max="11532" width="13.7109375" style="8" customWidth="1"/>
    <col min="11533" max="11533" width="10.140625" style="8" customWidth="1"/>
    <col min="11534" max="11534" width="10.28515625" style="8" customWidth="1"/>
    <col min="11535" max="11535" width="10.5703125" style="8" customWidth="1"/>
    <col min="11536" max="11537" width="10" style="8" customWidth="1"/>
    <col min="11538" max="11542" width="10.42578125" style="8" customWidth="1"/>
    <col min="11543" max="11543" width="12.85546875" style="8" customWidth="1"/>
    <col min="11544" max="11544" width="11.42578125" style="8" customWidth="1"/>
    <col min="11545" max="11545" width="11.85546875" style="8" customWidth="1"/>
    <col min="11546" max="11546" width="9.5703125" style="8" customWidth="1"/>
    <col min="11547" max="11547" width="10.5703125" style="8" customWidth="1"/>
    <col min="11548" max="11548" width="11.28515625" style="8" customWidth="1"/>
    <col min="11549" max="11559" width="9.140625" style="8"/>
    <col min="11560" max="11560" width="10.28515625" style="8" customWidth="1"/>
    <col min="11561" max="11777" width="9.140625" style="8"/>
    <col min="11778" max="11778" width="22.85546875" style="8" customWidth="1"/>
    <col min="11779" max="11779" width="9.140625" style="8"/>
    <col min="11780" max="11781" width="10" style="8" customWidth="1"/>
    <col min="11782" max="11782" width="9" style="8" customWidth="1"/>
    <col min="11783" max="11783" width="12.140625" style="8" customWidth="1"/>
    <col min="11784" max="11785" width="10.5703125" style="8" customWidth="1"/>
    <col min="11786" max="11786" width="10.140625" style="8" customWidth="1"/>
    <col min="11787" max="11787" width="10.28515625" style="8" customWidth="1"/>
    <col min="11788" max="11788" width="13.7109375" style="8" customWidth="1"/>
    <col min="11789" max="11789" width="10.140625" style="8" customWidth="1"/>
    <col min="11790" max="11790" width="10.28515625" style="8" customWidth="1"/>
    <col min="11791" max="11791" width="10.5703125" style="8" customWidth="1"/>
    <col min="11792" max="11793" width="10" style="8" customWidth="1"/>
    <col min="11794" max="11798" width="10.42578125" style="8" customWidth="1"/>
    <col min="11799" max="11799" width="12.85546875" style="8" customWidth="1"/>
    <col min="11800" max="11800" width="11.42578125" style="8" customWidth="1"/>
    <col min="11801" max="11801" width="11.85546875" style="8" customWidth="1"/>
    <col min="11802" max="11802" width="9.5703125" style="8" customWidth="1"/>
    <col min="11803" max="11803" width="10.5703125" style="8" customWidth="1"/>
    <col min="11804" max="11804" width="11.28515625" style="8" customWidth="1"/>
    <col min="11805" max="11815" width="9.140625" style="8"/>
    <col min="11816" max="11816" width="10.28515625" style="8" customWidth="1"/>
    <col min="11817" max="12033" width="9.140625" style="8"/>
    <col min="12034" max="12034" width="22.85546875" style="8" customWidth="1"/>
    <col min="12035" max="12035" width="9.140625" style="8"/>
    <col min="12036" max="12037" width="10" style="8" customWidth="1"/>
    <col min="12038" max="12038" width="9" style="8" customWidth="1"/>
    <col min="12039" max="12039" width="12.140625" style="8" customWidth="1"/>
    <col min="12040" max="12041" width="10.5703125" style="8" customWidth="1"/>
    <col min="12042" max="12042" width="10.140625" style="8" customWidth="1"/>
    <col min="12043" max="12043" width="10.28515625" style="8" customWidth="1"/>
    <col min="12044" max="12044" width="13.7109375" style="8" customWidth="1"/>
    <col min="12045" max="12045" width="10.140625" style="8" customWidth="1"/>
    <col min="12046" max="12046" width="10.28515625" style="8" customWidth="1"/>
    <col min="12047" max="12047" width="10.5703125" style="8" customWidth="1"/>
    <col min="12048" max="12049" width="10" style="8" customWidth="1"/>
    <col min="12050" max="12054" width="10.42578125" style="8" customWidth="1"/>
    <col min="12055" max="12055" width="12.85546875" style="8" customWidth="1"/>
    <col min="12056" max="12056" width="11.42578125" style="8" customWidth="1"/>
    <col min="12057" max="12057" width="11.85546875" style="8" customWidth="1"/>
    <col min="12058" max="12058" width="9.5703125" style="8" customWidth="1"/>
    <col min="12059" max="12059" width="10.5703125" style="8" customWidth="1"/>
    <col min="12060" max="12060" width="11.28515625" style="8" customWidth="1"/>
    <col min="12061" max="12071" width="9.140625" style="8"/>
    <col min="12072" max="12072" width="10.28515625" style="8" customWidth="1"/>
    <col min="12073" max="12289" width="9.140625" style="8"/>
    <col min="12290" max="12290" width="22.85546875" style="8" customWidth="1"/>
    <col min="12291" max="12291" width="9.140625" style="8"/>
    <col min="12292" max="12293" width="10" style="8" customWidth="1"/>
    <col min="12294" max="12294" width="9" style="8" customWidth="1"/>
    <col min="12295" max="12295" width="12.140625" style="8" customWidth="1"/>
    <col min="12296" max="12297" width="10.5703125" style="8" customWidth="1"/>
    <col min="12298" max="12298" width="10.140625" style="8" customWidth="1"/>
    <col min="12299" max="12299" width="10.28515625" style="8" customWidth="1"/>
    <col min="12300" max="12300" width="13.7109375" style="8" customWidth="1"/>
    <col min="12301" max="12301" width="10.140625" style="8" customWidth="1"/>
    <col min="12302" max="12302" width="10.28515625" style="8" customWidth="1"/>
    <col min="12303" max="12303" width="10.5703125" style="8" customWidth="1"/>
    <col min="12304" max="12305" width="10" style="8" customWidth="1"/>
    <col min="12306" max="12310" width="10.42578125" style="8" customWidth="1"/>
    <col min="12311" max="12311" width="12.85546875" style="8" customWidth="1"/>
    <col min="12312" max="12312" width="11.42578125" style="8" customWidth="1"/>
    <col min="12313" max="12313" width="11.85546875" style="8" customWidth="1"/>
    <col min="12314" max="12314" width="9.5703125" style="8" customWidth="1"/>
    <col min="12315" max="12315" width="10.5703125" style="8" customWidth="1"/>
    <col min="12316" max="12316" width="11.28515625" style="8" customWidth="1"/>
    <col min="12317" max="12327" width="9.140625" style="8"/>
    <col min="12328" max="12328" width="10.28515625" style="8" customWidth="1"/>
    <col min="12329" max="12545" width="9.140625" style="8"/>
    <col min="12546" max="12546" width="22.85546875" style="8" customWidth="1"/>
    <col min="12547" max="12547" width="9.140625" style="8"/>
    <col min="12548" max="12549" width="10" style="8" customWidth="1"/>
    <col min="12550" max="12550" width="9" style="8" customWidth="1"/>
    <col min="12551" max="12551" width="12.140625" style="8" customWidth="1"/>
    <col min="12552" max="12553" width="10.5703125" style="8" customWidth="1"/>
    <col min="12554" max="12554" width="10.140625" style="8" customWidth="1"/>
    <col min="12555" max="12555" width="10.28515625" style="8" customWidth="1"/>
    <col min="12556" max="12556" width="13.7109375" style="8" customWidth="1"/>
    <col min="12557" max="12557" width="10.140625" style="8" customWidth="1"/>
    <col min="12558" max="12558" width="10.28515625" style="8" customWidth="1"/>
    <col min="12559" max="12559" width="10.5703125" style="8" customWidth="1"/>
    <col min="12560" max="12561" width="10" style="8" customWidth="1"/>
    <col min="12562" max="12566" width="10.42578125" style="8" customWidth="1"/>
    <col min="12567" max="12567" width="12.85546875" style="8" customWidth="1"/>
    <col min="12568" max="12568" width="11.42578125" style="8" customWidth="1"/>
    <col min="12569" max="12569" width="11.85546875" style="8" customWidth="1"/>
    <col min="12570" max="12570" width="9.5703125" style="8" customWidth="1"/>
    <col min="12571" max="12571" width="10.5703125" style="8" customWidth="1"/>
    <col min="12572" max="12572" width="11.28515625" style="8" customWidth="1"/>
    <col min="12573" max="12583" width="9.140625" style="8"/>
    <col min="12584" max="12584" width="10.28515625" style="8" customWidth="1"/>
    <col min="12585" max="12801" width="9.140625" style="8"/>
    <col min="12802" max="12802" width="22.85546875" style="8" customWidth="1"/>
    <col min="12803" max="12803" width="9.140625" style="8"/>
    <col min="12804" max="12805" width="10" style="8" customWidth="1"/>
    <col min="12806" max="12806" width="9" style="8" customWidth="1"/>
    <col min="12807" max="12807" width="12.140625" style="8" customWidth="1"/>
    <col min="12808" max="12809" width="10.5703125" style="8" customWidth="1"/>
    <col min="12810" max="12810" width="10.140625" style="8" customWidth="1"/>
    <col min="12811" max="12811" width="10.28515625" style="8" customWidth="1"/>
    <col min="12812" max="12812" width="13.7109375" style="8" customWidth="1"/>
    <col min="12813" max="12813" width="10.140625" style="8" customWidth="1"/>
    <col min="12814" max="12814" width="10.28515625" style="8" customWidth="1"/>
    <col min="12815" max="12815" width="10.5703125" style="8" customWidth="1"/>
    <col min="12816" max="12817" width="10" style="8" customWidth="1"/>
    <col min="12818" max="12822" width="10.42578125" style="8" customWidth="1"/>
    <col min="12823" max="12823" width="12.85546875" style="8" customWidth="1"/>
    <col min="12824" max="12824" width="11.42578125" style="8" customWidth="1"/>
    <col min="12825" max="12825" width="11.85546875" style="8" customWidth="1"/>
    <col min="12826" max="12826" width="9.5703125" style="8" customWidth="1"/>
    <col min="12827" max="12827" width="10.5703125" style="8" customWidth="1"/>
    <col min="12828" max="12828" width="11.28515625" style="8" customWidth="1"/>
    <col min="12829" max="12839" width="9.140625" style="8"/>
    <col min="12840" max="12840" width="10.28515625" style="8" customWidth="1"/>
    <col min="12841" max="13057" width="9.140625" style="8"/>
    <col min="13058" max="13058" width="22.85546875" style="8" customWidth="1"/>
    <col min="13059" max="13059" width="9.140625" style="8"/>
    <col min="13060" max="13061" width="10" style="8" customWidth="1"/>
    <col min="13062" max="13062" width="9" style="8" customWidth="1"/>
    <col min="13063" max="13063" width="12.140625" style="8" customWidth="1"/>
    <col min="13064" max="13065" width="10.5703125" style="8" customWidth="1"/>
    <col min="13066" max="13066" width="10.140625" style="8" customWidth="1"/>
    <col min="13067" max="13067" width="10.28515625" style="8" customWidth="1"/>
    <col min="13068" max="13068" width="13.7109375" style="8" customWidth="1"/>
    <col min="13069" max="13069" width="10.140625" style="8" customWidth="1"/>
    <col min="13070" max="13070" width="10.28515625" style="8" customWidth="1"/>
    <col min="13071" max="13071" width="10.5703125" style="8" customWidth="1"/>
    <col min="13072" max="13073" width="10" style="8" customWidth="1"/>
    <col min="13074" max="13078" width="10.42578125" style="8" customWidth="1"/>
    <col min="13079" max="13079" width="12.85546875" style="8" customWidth="1"/>
    <col min="13080" max="13080" width="11.42578125" style="8" customWidth="1"/>
    <col min="13081" max="13081" width="11.85546875" style="8" customWidth="1"/>
    <col min="13082" max="13082" width="9.5703125" style="8" customWidth="1"/>
    <col min="13083" max="13083" width="10.5703125" style="8" customWidth="1"/>
    <col min="13084" max="13084" width="11.28515625" style="8" customWidth="1"/>
    <col min="13085" max="13095" width="9.140625" style="8"/>
    <col min="13096" max="13096" width="10.28515625" style="8" customWidth="1"/>
    <col min="13097" max="13313" width="9.140625" style="8"/>
    <col min="13314" max="13314" width="22.85546875" style="8" customWidth="1"/>
    <col min="13315" max="13315" width="9.140625" style="8"/>
    <col min="13316" max="13317" width="10" style="8" customWidth="1"/>
    <col min="13318" max="13318" width="9" style="8" customWidth="1"/>
    <col min="13319" max="13319" width="12.140625" style="8" customWidth="1"/>
    <col min="13320" max="13321" width="10.5703125" style="8" customWidth="1"/>
    <col min="13322" max="13322" width="10.140625" style="8" customWidth="1"/>
    <col min="13323" max="13323" width="10.28515625" style="8" customWidth="1"/>
    <col min="13324" max="13324" width="13.7109375" style="8" customWidth="1"/>
    <col min="13325" max="13325" width="10.140625" style="8" customWidth="1"/>
    <col min="13326" max="13326" width="10.28515625" style="8" customWidth="1"/>
    <col min="13327" max="13327" width="10.5703125" style="8" customWidth="1"/>
    <col min="13328" max="13329" width="10" style="8" customWidth="1"/>
    <col min="13330" max="13334" width="10.42578125" style="8" customWidth="1"/>
    <col min="13335" max="13335" width="12.85546875" style="8" customWidth="1"/>
    <col min="13336" max="13336" width="11.42578125" style="8" customWidth="1"/>
    <col min="13337" max="13337" width="11.85546875" style="8" customWidth="1"/>
    <col min="13338" max="13338" width="9.5703125" style="8" customWidth="1"/>
    <col min="13339" max="13339" width="10.5703125" style="8" customWidth="1"/>
    <col min="13340" max="13340" width="11.28515625" style="8" customWidth="1"/>
    <col min="13341" max="13351" width="9.140625" style="8"/>
    <col min="13352" max="13352" width="10.28515625" style="8" customWidth="1"/>
    <col min="13353" max="13569" width="9.140625" style="8"/>
    <col min="13570" max="13570" width="22.85546875" style="8" customWidth="1"/>
    <col min="13571" max="13571" width="9.140625" style="8"/>
    <col min="13572" max="13573" width="10" style="8" customWidth="1"/>
    <col min="13574" max="13574" width="9" style="8" customWidth="1"/>
    <col min="13575" max="13575" width="12.140625" style="8" customWidth="1"/>
    <col min="13576" max="13577" width="10.5703125" style="8" customWidth="1"/>
    <col min="13578" max="13578" width="10.140625" style="8" customWidth="1"/>
    <col min="13579" max="13579" width="10.28515625" style="8" customWidth="1"/>
    <col min="13580" max="13580" width="13.7109375" style="8" customWidth="1"/>
    <col min="13581" max="13581" width="10.140625" style="8" customWidth="1"/>
    <col min="13582" max="13582" width="10.28515625" style="8" customWidth="1"/>
    <col min="13583" max="13583" width="10.5703125" style="8" customWidth="1"/>
    <col min="13584" max="13585" width="10" style="8" customWidth="1"/>
    <col min="13586" max="13590" width="10.42578125" style="8" customWidth="1"/>
    <col min="13591" max="13591" width="12.85546875" style="8" customWidth="1"/>
    <col min="13592" max="13592" width="11.42578125" style="8" customWidth="1"/>
    <col min="13593" max="13593" width="11.85546875" style="8" customWidth="1"/>
    <col min="13594" max="13594" width="9.5703125" style="8" customWidth="1"/>
    <col min="13595" max="13595" width="10.5703125" style="8" customWidth="1"/>
    <col min="13596" max="13596" width="11.28515625" style="8" customWidth="1"/>
    <col min="13597" max="13607" width="9.140625" style="8"/>
    <col min="13608" max="13608" width="10.28515625" style="8" customWidth="1"/>
    <col min="13609" max="13825" width="9.140625" style="8"/>
    <col min="13826" max="13826" width="22.85546875" style="8" customWidth="1"/>
    <col min="13827" max="13827" width="9.140625" style="8"/>
    <col min="13828" max="13829" width="10" style="8" customWidth="1"/>
    <col min="13830" max="13830" width="9" style="8" customWidth="1"/>
    <col min="13831" max="13831" width="12.140625" style="8" customWidth="1"/>
    <col min="13832" max="13833" width="10.5703125" style="8" customWidth="1"/>
    <col min="13834" max="13834" width="10.140625" style="8" customWidth="1"/>
    <col min="13835" max="13835" width="10.28515625" style="8" customWidth="1"/>
    <col min="13836" max="13836" width="13.7109375" style="8" customWidth="1"/>
    <col min="13837" max="13837" width="10.140625" style="8" customWidth="1"/>
    <col min="13838" max="13838" width="10.28515625" style="8" customWidth="1"/>
    <col min="13839" max="13839" width="10.5703125" style="8" customWidth="1"/>
    <col min="13840" max="13841" width="10" style="8" customWidth="1"/>
    <col min="13842" max="13846" width="10.42578125" style="8" customWidth="1"/>
    <col min="13847" max="13847" width="12.85546875" style="8" customWidth="1"/>
    <col min="13848" max="13848" width="11.42578125" style="8" customWidth="1"/>
    <col min="13849" max="13849" width="11.85546875" style="8" customWidth="1"/>
    <col min="13850" max="13850" width="9.5703125" style="8" customWidth="1"/>
    <col min="13851" max="13851" width="10.5703125" style="8" customWidth="1"/>
    <col min="13852" max="13852" width="11.28515625" style="8" customWidth="1"/>
    <col min="13853" max="13863" width="9.140625" style="8"/>
    <col min="13864" max="13864" width="10.28515625" style="8" customWidth="1"/>
    <col min="13865" max="14081" width="9.140625" style="8"/>
    <col min="14082" max="14082" width="22.85546875" style="8" customWidth="1"/>
    <col min="14083" max="14083" width="9.140625" style="8"/>
    <col min="14084" max="14085" width="10" style="8" customWidth="1"/>
    <col min="14086" max="14086" width="9" style="8" customWidth="1"/>
    <col min="14087" max="14087" width="12.140625" style="8" customWidth="1"/>
    <col min="14088" max="14089" width="10.5703125" style="8" customWidth="1"/>
    <col min="14090" max="14090" width="10.140625" style="8" customWidth="1"/>
    <col min="14091" max="14091" width="10.28515625" style="8" customWidth="1"/>
    <col min="14092" max="14092" width="13.7109375" style="8" customWidth="1"/>
    <col min="14093" max="14093" width="10.140625" style="8" customWidth="1"/>
    <col min="14094" max="14094" width="10.28515625" style="8" customWidth="1"/>
    <col min="14095" max="14095" width="10.5703125" style="8" customWidth="1"/>
    <col min="14096" max="14097" width="10" style="8" customWidth="1"/>
    <col min="14098" max="14102" width="10.42578125" style="8" customWidth="1"/>
    <col min="14103" max="14103" width="12.85546875" style="8" customWidth="1"/>
    <col min="14104" max="14104" width="11.42578125" style="8" customWidth="1"/>
    <col min="14105" max="14105" width="11.85546875" style="8" customWidth="1"/>
    <col min="14106" max="14106" width="9.5703125" style="8" customWidth="1"/>
    <col min="14107" max="14107" width="10.5703125" style="8" customWidth="1"/>
    <col min="14108" max="14108" width="11.28515625" style="8" customWidth="1"/>
    <col min="14109" max="14119" width="9.140625" style="8"/>
    <col min="14120" max="14120" width="10.28515625" style="8" customWidth="1"/>
    <col min="14121" max="14337" width="9.140625" style="8"/>
    <col min="14338" max="14338" width="22.85546875" style="8" customWidth="1"/>
    <col min="14339" max="14339" width="9.140625" style="8"/>
    <col min="14340" max="14341" width="10" style="8" customWidth="1"/>
    <col min="14342" max="14342" width="9" style="8" customWidth="1"/>
    <col min="14343" max="14343" width="12.140625" style="8" customWidth="1"/>
    <col min="14344" max="14345" width="10.5703125" style="8" customWidth="1"/>
    <col min="14346" max="14346" width="10.140625" style="8" customWidth="1"/>
    <col min="14347" max="14347" width="10.28515625" style="8" customWidth="1"/>
    <col min="14348" max="14348" width="13.7109375" style="8" customWidth="1"/>
    <col min="14349" max="14349" width="10.140625" style="8" customWidth="1"/>
    <col min="14350" max="14350" width="10.28515625" style="8" customWidth="1"/>
    <col min="14351" max="14351" width="10.5703125" style="8" customWidth="1"/>
    <col min="14352" max="14353" width="10" style="8" customWidth="1"/>
    <col min="14354" max="14358" width="10.42578125" style="8" customWidth="1"/>
    <col min="14359" max="14359" width="12.85546875" style="8" customWidth="1"/>
    <col min="14360" max="14360" width="11.42578125" style="8" customWidth="1"/>
    <col min="14361" max="14361" width="11.85546875" style="8" customWidth="1"/>
    <col min="14362" max="14362" width="9.5703125" style="8" customWidth="1"/>
    <col min="14363" max="14363" width="10.5703125" style="8" customWidth="1"/>
    <col min="14364" max="14364" width="11.28515625" style="8" customWidth="1"/>
    <col min="14365" max="14375" width="9.140625" style="8"/>
    <col min="14376" max="14376" width="10.28515625" style="8" customWidth="1"/>
    <col min="14377" max="14593" width="9.140625" style="8"/>
    <col min="14594" max="14594" width="22.85546875" style="8" customWidth="1"/>
    <col min="14595" max="14595" width="9.140625" style="8"/>
    <col min="14596" max="14597" width="10" style="8" customWidth="1"/>
    <col min="14598" max="14598" width="9" style="8" customWidth="1"/>
    <col min="14599" max="14599" width="12.140625" style="8" customWidth="1"/>
    <col min="14600" max="14601" width="10.5703125" style="8" customWidth="1"/>
    <col min="14602" max="14602" width="10.140625" style="8" customWidth="1"/>
    <col min="14603" max="14603" width="10.28515625" style="8" customWidth="1"/>
    <col min="14604" max="14604" width="13.7109375" style="8" customWidth="1"/>
    <col min="14605" max="14605" width="10.140625" style="8" customWidth="1"/>
    <col min="14606" max="14606" width="10.28515625" style="8" customWidth="1"/>
    <col min="14607" max="14607" width="10.5703125" style="8" customWidth="1"/>
    <col min="14608" max="14609" width="10" style="8" customWidth="1"/>
    <col min="14610" max="14614" width="10.42578125" style="8" customWidth="1"/>
    <col min="14615" max="14615" width="12.85546875" style="8" customWidth="1"/>
    <col min="14616" max="14616" width="11.42578125" style="8" customWidth="1"/>
    <col min="14617" max="14617" width="11.85546875" style="8" customWidth="1"/>
    <col min="14618" max="14618" width="9.5703125" style="8" customWidth="1"/>
    <col min="14619" max="14619" width="10.5703125" style="8" customWidth="1"/>
    <col min="14620" max="14620" width="11.28515625" style="8" customWidth="1"/>
    <col min="14621" max="14631" width="9.140625" style="8"/>
    <col min="14632" max="14632" width="10.28515625" style="8" customWidth="1"/>
    <col min="14633" max="14849" width="9.140625" style="8"/>
    <col min="14850" max="14850" width="22.85546875" style="8" customWidth="1"/>
    <col min="14851" max="14851" width="9.140625" style="8"/>
    <col min="14852" max="14853" width="10" style="8" customWidth="1"/>
    <col min="14854" max="14854" width="9" style="8" customWidth="1"/>
    <col min="14855" max="14855" width="12.140625" style="8" customWidth="1"/>
    <col min="14856" max="14857" width="10.5703125" style="8" customWidth="1"/>
    <col min="14858" max="14858" width="10.140625" style="8" customWidth="1"/>
    <col min="14859" max="14859" width="10.28515625" style="8" customWidth="1"/>
    <col min="14860" max="14860" width="13.7109375" style="8" customWidth="1"/>
    <col min="14861" max="14861" width="10.140625" style="8" customWidth="1"/>
    <col min="14862" max="14862" width="10.28515625" style="8" customWidth="1"/>
    <col min="14863" max="14863" width="10.5703125" style="8" customWidth="1"/>
    <col min="14864" max="14865" width="10" style="8" customWidth="1"/>
    <col min="14866" max="14870" width="10.42578125" style="8" customWidth="1"/>
    <col min="14871" max="14871" width="12.85546875" style="8" customWidth="1"/>
    <col min="14872" max="14872" width="11.42578125" style="8" customWidth="1"/>
    <col min="14873" max="14873" width="11.85546875" style="8" customWidth="1"/>
    <col min="14874" max="14874" width="9.5703125" style="8" customWidth="1"/>
    <col min="14875" max="14875" width="10.5703125" style="8" customWidth="1"/>
    <col min="14876" max="14876" width="11.28515625" style="8" customWidth="1"/>
    <col min="14877" max="14887" width="9.140625" style="8"/>
    <col min="14888" max="14888" width="10.28515625" style="8" customWidth="1"/>
    <col min="14889" max="15105" width="9.140625" style="8"/>
    <col min="15106" max="15106" width="22.85546875" style="8" customWidth="1"/>
    <col min="15107" max="15107" width="9.140625" style="8"/>
    <col min="15108" max="15109" width="10" style="8" customWidth="1"/>
    <col min="15110" max="15110" width="9" style="8" customWidth="1"/>
    <col min="15111" max="15111" width="12.140625" style="8" customWidth="1"/>
    <col min="15112" max="15113" width="10.5703125" style="8" customWidth="1"/>
    <col min="15114" max="15114" width="10.140625" style="8" customWidth="1"/>
    <col min="15115" max="15115" width="10.28515625" style="8" customWidth="1"/>
    <col min="15116" max="15116" width="13.7109375" style="8" customWidth="1"/>
    <col min="15117" max="15117" width="10.140625" style="8" customWidth="1"/>
    <col min="15118" max="15118" width="10.28515625" style="8" customWidth="1"/>
    <col min="15119" max="15119" width="10.5703125" style="8" customWidth="1"/>
    <col min="15120" max="15121" width="10" style="8" customWidth="1"/>
    <col min="15122" max="15126" width="10.42578125" style="8" customWidth="1"/>
    <col min="15127" max="15127" width="12.85546875" style="8" customWidth="1"/>
    <col min="15128" max="15128" width="11.42578125" style="8" customWidth="1"/>
    <col min="15129" max="15129" width="11.85546875" style="8" customWidth="1"/>
    <col min="15130" max="15130" width="9.5703125" style="8" customWidth="1"/>
    <col min="15131" max="15131" width="10.5703125" style="8" customWidth="1"/>
    <col min="15132" max="15132" width="11.28515625" style="8" customWidth="1"/>
    <col min="15133" max="15143" width="9.140625" style="8"/>
    <col min="15144" max="15144" width="10.28515625" style="8" customWidth="1"/>
    <col min="15145" max="15361" width="9.140625" style="8"/>
    <col min="15362" max="15362" width="22.85546875" style="8" customWidth="1"/>
    <col min="15363" max="15363" width="9.140625" style="8"/>
    <col min="15364" max="15365" width="10" style="8" customWidth="1"/>
    <col min="15366" max="15366" width="9" style="8" customWidth="1"/>
    <col min="15367" max="15367" width="12.140625" style="8" customWidth="1"/>
    <col min="15368" max="15369" width="10.5703125" style="8" customWidth="1"/>
    <col min="15370" max="15370" width="10.140625" style="8" customWidth="1"/>
    <col min="15371" max="15371" width="10.28515625" style="8" customWidth="1"/>
    <col min="15372" max="15372" width="13.7109375" style="8" customWidth="1"/>
    <col min="15373" max="15373" width="10.140625" style="8" customWidth="1"/>
    <col min="15374" max="15374" width="10.28515625" style="8" customWidth="1"/>
    <col min="15375" max="15375" width="10.5703125" style="8" customWidth="1"/>
    <col min="15376" max="15377" width="10" style="8" customWidth="1"/>
    <col min="15378" max="15382" width="10.42578125" style="8" customWidth="1"/>
    <col min="15383" max="15383" width="12.85546875" style="8" customWidth="1"/>
    <col min="15384" max="15384" width="11.42578125" style="8" customWidth="1"/>
    <col min="15385" max="15385" width="11.85546875" style="8" customWidth="1"/>
    <col min="15386" max="15386" width="9.5703125" style="8" customWidth="1"/>
    <col min="15387" max="15387" width="10.5703125" style="8" customWidth="1"/>
    <col min="15388" max="15388" width="11.28515625" style="8" customWidth="1"/>
    <col min="15389" max="15399" width="9.140625" style="8"/>
    <col min="15400" max="15400" width="10.28515625" style="8" customWidth="1"/>
    <col min="15401" max="15617" width="9.140625" style="8"/>
    <col min="15618" max="15618" width="22.85546875" style="8" customWidth="1"/>
    <col min="15619" max="15619" width="9.140625" style="8"/>
    <col min="15620" max="15621" width="10" style="8" customWidth="1"/>
    <col min="15622" max="15622" width="9" style="8" customWidth="1"/>
    <col min="15623" max="15623" width="12.140625" style="8" customWidth="1"/>
    <col min="15624" max="15625" width="10.5703125" style="8" customWidth="1"/>
    <col min="15626" max="15626" width="10.140625" style="8" customWidth="1"/>
    <col min="15627" max="15627" width="10.28515625" style="8" customWidth="1"/>
    <col min="15628" max="15628" width="13.7109375" style="8" customWidth="1"/>
    <col min="15629" max="15629" width="10.140625" style="8" customWidth="1"/>
    <col min="15630" max="15630" width="10.28515625" style="8" customWidth="1"/>
    <col min="15631" max="15631" width="10.5703125" style="8" customWidth="1"/>
    <col min="15632" max="15633" width="10" style="8" customWidth="1"/>
    <col min="15634" max="15638" width="10.42578125" style="8" customWidth="1"/>
    <col min="15639" max="15639" width="12.85546875" style="8" customWidth="1"/>
    <col min="15640" max="15640" width="11.42578125" style="8" customWidth="1"/>
    <col min="15641" max="15641" width="11.85546875" style="8" customWidth="1"/>
    <col min="15642" max="15642" width="9.5703125" style="8" customWidth="1"/>
    <col min="15643" max="15643" width="10.5703125" style="8" customWidth="1"/>
    <col min="15644" max="15644" width="11.28515625" style="8" customWidth="1"/>
    <col min="15645" max="15655" width="9.140625" style="8"/>
    <col min="15656" max="15656" width="10.28515625" style="8" customWidth="1"/>
    <col min="15657" max="15873" width="9.140625" style="8"/>
    <col min="15874" max="15874" width="22.85546875" style="8" customWidth="1"/>
    <col min="15875" max="15875" width="9.140625" style="8"/>
    <col min="15876" max="15877" width="10" style="8" customWidth="1"/>
    <col min="15878" max="15878" width="9" style="8" customWidth="1"/>
    <col min="15879" max="15879" width="12.140625" style="8" customWidth="1"/>
    <col min="15880" max="15881" width="10.5703125" style="8" customWidth="1"/>
    <col min="15882" max="15882" width="10.140625" style="8" customWidth="1"/>
    <col min="15883" max="15883" width="10.28515625" style="8" customWidth="1"/>
    <col min="15884" max="15884" width="13.7109375" style="8" customWidth="1"/>
    <col min="15885" max="15885" width="10.140625" style="8" customWidth="1"/>
    <col min="15886" max="15886" width="10.28515625" style="8" customWidth="1"/>
    <col min="15887" max="15887" width="10.5703125" style="8" customWidth="1"/>
    <col min="15888" max="15889" width="10" style="8" customWidth="1"/>
    <col min="15890" max="15894" width="10.42578125" style="8" customWidth="1"/>
    <col min="15895" max="15895" width="12.85546875" style="8" customWidth="1"/>
    <col min="15896" max="15896" width="11.42578125" style="8" customWidth="1"/>
    <col min="15897" max="15897" width="11.85546875" style="8" customWidth="1"/>
    <col min="15898" max="15898" width="9.5703125" style="8" customWidth="1"/>
    <col min="15899" max="15899" width="10.5703125" style="8" customWidth="1"/>
    <col min="15900" max="15900" width="11.28515625" style="8" customWidth="1"/>
    <col min="15901" max="15911" width="9.140625" style="8"/>
    <col min="15912" max="15912" width="10.28515625" style="8" customWidth="1"/>
    <col min="15913" max="16129" width="9.140625" style="8"/>
    <col min="16130" max="16130" width="22.85546875" style="8" customWidth="1"/>
    <col min="16131" max="16131" width="9.140625" style="8"/>
    <col min="16132" max="16133" width="10" style="8" customWidth="1"/>
    <col min="16134" max="16134" width="9" style="8" customWidth="1"/>
    <col min="16135" max="16135" width="12.140625" style="8" customWidth="1"/>
    <col min="16136" max="16137" width="10.5703125" style="8" customWidth="1"/>
    <col min="16138" max="16138" width="10.140625" style="8" customWidth="1"/>
    <col min="16139" max="16139" width="10.28515625" style="8" customWidth="1"/>
    <col min="16140" max="16140" width="13.7109375" style="8" customWidth="1"/>
    <col min="16141" max="16141" width="10.140625" style="8" customWidth="1"/>
    <col min="16142" max="16142" width="10.28515625" style="8" customWidth="1"/>
    <col min="16143" max="16143" width="10.5703125" style="8" customWidth="1"/>
    <col min="16144" max="16145" width="10" style="8" customWidth="1"/>
    <col min="16146" max="16150" width="10.42578125" style="8" customWidth="1"/>
    <col min="16151" max="16151" width="12.85546875" style="8" customWidth="1"/>
    <col min="16152" max="16152" width="11.42578125" style="8" customWidth="1"/>
    <col min="16153" max="16153" width="11.85546875" style="8" customWidth="1"/>
    <col min="16154" max="16154" width="9.5703125" style="8" customWidth="1"/>
    <col min="16155" max="16155" width="10.5703125" style="8" customWidth="1"/>
    <col min="16156" max="16156" width="11.28515625" style="8" customWidth="1"/>
    <col min="16157" max="16167" width="9.140625" style="8"/>
    <col min="16168" max="16168" width="10.28515625" style="8" customWidth="1"/>
    <col min="16169" max="16384" width="9.140625" style="8"/>
  </cols>
  <sheetData>
    <row r="1" spans="2:25" x14ac:dyDescent="0.2">
      <c r="B1" s="897" t="s">
        <v>1650</v>
      </c>
    </row>
    <row r="2" spans="2:25" x14ac:dyDescent="0.2">
      <c r="B2" s="22" t="s">
        <v>45</v>
      </c>
      <c r="C2" s="171"/>
      <c r="D2" s="69"/>
      <c r="E2" s="171"/>
      <c r="F2" s="69"/>
      <c r="G2" s="69"/>
      <c r="H2" s="22"/>
      <c r="I2" s="22"/>
      <c r="J2" s="22"/>
      <c r="K2" s="22"/>
      <c r="L2" s="171"/>
      <c r="M2" s="171"/>
      <c r="N2" s="171"/>
      <c r="O2" s="171"/>
      <c r="P2" s="171"/>
      <c r="Q2" s="171"/>
      <c r="R2" s="171"/>
      <c r="S2" s="171"/>
      <c r="T2" s="171"/>
      <c r="U2" s="171"/>
      <c r="V2" s="171"/>
      <c r="W2" s="171"/>
      <c r="X2" s="171"/>
      <c r="Y2" s="171"/>
    </row>
    <row r="3" spans="2:25" x14ac:dyDescent="0.2">
      <c r="B3" s="25"/>
      <c r="C3" s="10"/>
      <c r="D3" s="62"/>
      <c r="E3" s="10"/>
      <c r="F3" s="62"/>
      <c r="G3" s="62"/>
      <c r="H3" s="25"/>
      <c r="I3" s="25"/>
      <c r="J3" s="25"/>
      <c r="K3" s="25"/>
      <c r="L3" s="10"/>
      <c r="M3" s="10"/>
      <c r="N3" s="10"/>
      <c r="O3" s="10"/>
      <c r="P3" s="10"/>
      <c r="Q3" s="10"/>
      <c r="R3" s="10"/>
      <c r="S3" s="10"/>
      <c r="T3" s="10"/>
      <c r="U3" s="10"/>
      <c r="V3" s="10"/>
      <c r="W3" s="10"/>
      <c r="X3" s="10"/>
      <c r="Y3" s="10"/>
    </row>
    <row r="4" spans="2:25" x14ac:dyDescent="0.2">
      <c r="B4" s="28" t="s">
        <v>70</v>
      </c>
      <c r="C4" s="172"/>
      <c r="D4" s="172"/>
      <c r="E4" s="172"/>
      <c r="F4" s="172"/>
      <c r="G4" s="172"/>
      <c r="H4" s="29"/>
      <c r="I4" s="29"/>
      <c r="J4" s="29"/>
      <c r="K4" s="29"/>
      <c r="L4" s="172"/>
      <c r="M4" s="172"/>
      <c r="N4" s="172"/>
      <c r="O4" s="173"/>
      <c r="P4" s="173"/>
      <c r="Q4" s="173"/>
      <c r="R4" s="173"/>
      <c r="S4" s="173"/>
      <c r="T4" s="173"/>
      <c r="U4" s="173"/>
      <c r="V4" s="173"/>
      <c r="W4" s="173"/>
      <c r="X4" s="173"/>
      <c r="Y4" s="173"/>
    </row>
    <row r="5" spans="2:25" x14ac:dyDescent="0.2">
      <c r="B5" s="101" t="s">
        <v>247</v>
      </c>
      <c r="C5" s="172"/>
      <c r="D5" s="172"/>
      <c r="E5" s="172"/>
      <c r="F5" s="172"/>
      <c r="G5" s="172"/>
      <c r="H5" s="29"/>
      <c r="I5" s="29"/>
      <c r="J5" s="29"/>
      <c r="K5" s="29"/>
      <c r="L5" s="172"/>
      <c r="M5" s="172"/>
      <c r="N5" s="172"/>
      <c r="O5" s="173"/>
      <c r="P5" s="173"/>
      <c r="Q5" s="173"/>
      <c r="R5" s="173"/>
      <c r="S5" s="173"/>
      <c r="T5" s="173"/>
      <c r="U5" s="173"/>
      <c r="V5" s="173"/>
      <c r="W5" s="173"/>
      <c r="X5" s="173"/>
      <c r="Y5" s="173"/>
    </row>
    <row r="6" spans="2:25" x14ac:dyDescent="0.2">
      <c r="B6" s="101" t="s">
        <v>248</v>
      </c>
      <c r="C6" s="172"/>
      <c r="D6" s="172"/>
      <c r="E6" s="172"/>
      <c r="F6" s="172"/>
      <c r="G6" s="172"/>
      <c r="H6" s="29"/>
      <c r="I6" s="29"/>
      <c r="J6" s="29"/>
      <c r="K6" s="29"/>
      <c r="L6" s="172"/>
      <c r="M6" s="172"/>
      <c r="N6" s="172"/>
      <c r="O6" s="173"/>
      <c r="P6" s="173"/>
      <c r="Q6" s="173"/>
      <c r="R6" s="173"/>
      <c r="S6" s="173"/>
      <c r="T6" s="173"/>
      <c r="U6" s="173"/>
      <c r="V6" s="173"/>
      <c r="W6" s="173"/>
      <c r="X6" s="173"/>
      <c r="Y6" s="173"/>
    </row>
    <row r="7" spans="2:25" x14ac:dyDescent="0.2">
      <c r="B7" s="759" t="s">
        <v>1364</v>
      </c>
      <c r="C7" s="172"/>
      <c r="D7" s="172"/>
      <c r="E7" s="172"/>
      <c r="F7" s="172"/>
      <c r="G7" s="172"/>
      <c r="H7" s="29"/>
      <c r="I7" s="29"/>
      <c r="J7" s="29"/>
      <c r="K7" s="29"/>
      <c r="L7" s="172"/>
      <c r="M7" s="172"/>
      <c r="N7" s="172"/>
      <c r="O7" s="173"/>
      <c r="P7" s="173"/>
      <c r="Q7" s="173"/>
      <c r="R7" s="173"/>
      <c r="S7" s="173"/>
      <c r="T7" s="173"/>
      <c r="U7" s="173"/>
      <c r="V7" s="173"/>
      <c r="W7" s="173"/>
      <c r="X7" s="173"/>
      <c r="Y7" s="173"/>
    </row>
    <row r="8" spans="2:25" x14ac:dyDescent="0.2">
      <c r="B8" s="101" t="s">
        <v>75</v>
      </c>
      <c r="C8" s="172"/>
      <c r="D8" s="172"/>
      <c r="E8" s="172"/>
      <c r="F8" s="172"/>
      <c r="G8" s="172"/>
      <c r="H8" s="29"/>
      <c r="I8" s="29"/>
      <c r="J8" s="29"/>
      <c r="K8" s="29"/>
      <c r="L8" s="172"/>
      <c r="M8" s="172"/>
      <c r="N8" s="172"/>
      <c r="O8" s="173"/>
      <c r="P8" s="173"/>
      <c r="Q8" s="173"/>
      <c r="R8" s="173"/>
      <c r="S8" s="173"/>
      <c r="T8" s="173"/>
      <c r="U8" s="173"/>
      <c r="V8" s="173"/>
      <c r="W8" s="173"/>
      <c r="X8" s="173"/>
      <c r="Y8" s="173"/>
    </row>
    <row r="9" spans="2:25" x14ac:dyDescent="0.2">
      <c r="B9" s="102" t="s">
        <v>232</v>
      </c>
      <c r="C9" s="172"/>
      <c r="D9" s="172"/>
      <c r="E9" s="172"/>
      <c r="F9" s="172"/>
      <c r="G9" s="172"/>
      <c r="H9" s="29"/>
      <c r="I9" s="29"/>
      <c r="J9" s="29"/>
      <c r="K9" s="29"/>
      <c r="L9" s="172"/>
      <c r="M9" s="172"/>
      <c r="N9" s="172"/>
      <c r="O9" s="173"/>
      <c r="P9" s="173"/>
      <c r="Q9" s="173"/>
      <c r="R9" s="173"/>
      <c r="S9" s="173"/>
      <c r="T9" s="173"/>
      <c r="U9" s="173"/>
      <c r="V9" s="173"/>
      <c r="W9" s="173"/>
      <c r="X9" s="173"/>
      <c r="Y9" s="173"/>
    </row>
    <row r="11" spans="2:25" x14ac:dyDescent="0.2">
      <c r="B11" s="36" t="s">
        <v>80</v>
      </c>
      <c r="C11" s="174"/>
      <c r="D11" s="174"/>
      <c r="E11" s="174"/>
      <c r="F11" s="174"/>
      <c r="G11" s="174"/>
      <c r="H11" s="36"/>
      <c r="I11" s="36"/>
      <c r="J11" s="36"/>
      <c r="K11" s="36"/>
      <c r="L11" s="174"/>
      <c r="M11" s="174"/>
      <c r="N11" s="174"/>
      <c r="O11" s="174"/>
      <c r="P11" s="174"/>
      <c r="Q11" s="174"/>
      <c r="R11" s="174"/>
      <c r="S11" s="174"/>
      <c r="T11" s="174"/>
      <c r="U11" s="174"/>
      <c r="V11" s="174"/>
      <c r="W11" s="174"/>
      <c r="X11" s="174"/>
      <c r="Y11" s="174"/>
    </row>
    <row r="12" spans="2:25" x14ac:dyDescent="0.2">
      <c r="B12" s="37" t="s">
        <v>459</v>
      </c>
      <c r="C12" s="1011"/>
      <c r="D12" s="1011"/>
      <c r="E12" s="1011"/>
      <c r="F12" s="174" t="s">
        <v>84</v>
      </c>
      <c r="G12" s="175"/>
      <c r="H12" s="176"/>
      <c r="I12" s="27"/>
      <c r="J12" s="27"/>
      <c r="K12" s="27"/>
      <c r="L12" s="173"/>
      <c r="M12" s="173"/>
      <c r="N12" s="173"/>
      <c r="O12" s="173"/>
      <c r="P12" s="173"/>
      <c r="Q12" s="173"/>
      <c r="R12" s="173"/>
      <c r="S12" s="173"/>
      <c r="T12" s="173"/>
      <c r="U12" s="173"/>
      <c r="V12" s="173"/>
      <c r="W12" s="173"/>
      <c r="X12" s="173"/>
      <c r="Y12" s="173"/>
    </row>
    <row r="13" spans="2:25" x14ac:dyDescent="0.2">
      <c r="B13" s="38"/>
      <c r="C13" s="173"/>
      <c r="D13" s="173"/>
      <c r="E13" s="173"/>
      <c r="F13" s="173"/>
      <c r="G13" s="173"/>
      <c r="H13" s="27"/>
      <c r="I13" s="27"/>
      <c r="J13" s="27"/>
      <c r="K13" s="27"/>
      <c r="L13" s="173"/>
      <c r="M13" s="173"/>
      <c r="N13" s="173"/>
      <c r="O13" s="173"/>
      <c r="P13" s="173"/>
      <c r="Q13" s="173"/>
      <c r="R13" s="173"/>
      <c r="S13" s="173"/>
      <c r="T13" s="173"/>
      <c r="U13" s="173"/>
      <c r="V13" s="173"/>
      <c r="W13" s="173"/>
      <c r="X13" s="173"/>
      <c r="Y13" s="173"/>
    </row>
    <row r="14" spans="2:25" x14ac:dyDescent="0.2">
      <c r="B14" s="37" t="s">
        <v>88</v>
      </c>
      <c r="C14" s="1011"/>
      <c r="D14" s="1011"/>
      <c r="E14" s="1011"/>
      <c r="F14" s="173"/>
      <c r="G14" s="173"/>
      <c r="H14" s="27"/>
      <c r="I14" s="27"/>
      <c r="J14" s="27"/>
      <c r="K14" s="27"/>
      <c r="L14" s="173"/>
      <c r="M14" s="173"/>
      <c r="N14" s="173"/>
      <c r="O14" s="173"/>
      <c r="P14" s="173"/>
      <c r="Q14" s="173"/>
      <c r="R14" s="173"/>
      <c r="S14" s="173"/>
      <c r="T14" s="173"/>
      <c r="U14" s="173"/>
      <c r="V14" s="173"/>
      <c r="W14" s="173"/>
      <c r="X14" s="173"/>
      <c r="Y14" s="173"/>
    </row>
    <row r="15" spans="2:25" x14ac:dyDescent="0.2">
      <c r="B15" s="38"/>
      <c r="C15" s="173"/>
      <c r="D15" s="173"/>
      <c r="E15" s="173"/>
      <c r="F15" s="173"/>
      <c r="G15" s="173"/>
      <c r="H15" s="27"/>
      <c r="I15" s="27"/>
      <c r="J15" s="27"/>
      <c r="K15" s="27"/>
      <c r="L15" s="173"/>
      <c r="M15" s="173"/>
      <c r="N15" s="173"/>
      <c r="O15" s="173"/>
      <c r="P15" s="173"/>
      <c r="Q15" s="173"/>
      <c r="R15" s="173"/>
      <c r="S15" s="173"/>
      <c r="T15" s="173"/>
      <c r="U15" s="173"/>
      <c r="V15" s="173"/>
      <c r="W15" s="173"/>
      <c r="X15" s="173"/>
      <c r="Y15" s="173"/>
    </row>
    <row r="17" spans="2:30" ht="89.25" x14ac:dyDescent="0.2">
      <c r="B17" s="41" t="s">
        <v>249</v>
      </c>
      <c r="C17" s="1004" t="s">
        <v>234</v>
      </c>
      <c r="D17" s="1005"/>
      <c r="E17" s="1005"/>
      <c r="F17" s="1005"/>
      <c r="G17" s="1006"/>
      <c r="H17" s="1004" t="s">
        <v>235</v>
      </c>
      <c r="I17" s="1005"/>
      <c r="J17" s="1005"/>
      <c r="K17" s="1005"/>
      <c r="L17" s="1006"/>
      <c r="M17" s="1004" t="s">
        <v>236</v>
      </c>
      <c r="N17" s="1005"/>
      <c r="O17" s="1005"/>
      <c r="P17" s="1005"/>
      <c r="Q17" s="1006"/>
      <c r="R17" s="1004" t="s">
        <v>237</v>
      </c>
      <c r="S17" s="1005"/>
      <c r="T17" s="1005"/>
      <c r="U17" s="1005"/>
      <c r="V17" s="1006"/>
      <c r="W17" s="44" t="s">
        <v>1224</v>
      </c>
      <c r="X17" s="44" t="s">
        <v>1222</v>
      </c>
      <c r="Y17" s="44" t="s">
        <v>1223</v>
      </c>
    </row>
    <row r="18" spans="2:30" x14ac:dyDescent="0.2">
      <c r="B18" s="41"/>
      <c r="C18" s="41" t="s">
        <v>250</v>
      </c>
      <c r="D18" s="41" t="s">
        <v>251</v>
      </c>
      <c r="E18" s="41" t="s">
        <v>252</v>
      </c>
      <c r="F18" s="41" t="s">
        <v>253</v>
      </c>
      <c r="G18" s="41" t="s">
        <v>242</v>
      </c>
      <c r="H18" s="41" t="s">
        <v>250</v>
      </c>
      <c r="I18" s="41" t="s">
        <v>251</v>
      </c>
      <c r="J18" s="41" t="s">
        <v>252</v>
      </c>
      <c r="K18" s="41" t="s">
        <v>253</v>
      </c>
      <c r="L18" s="41" t="s">
        <v>242</v>
      </c>
      <c r="M18" s="41" t="s">
        <v>250</v>
      </c>
      <c r="N18" s="41" t="s">
        <v>251</v>
      </c>
      <c r="O18" s="41" t="s">
        <v>252</v>
      </c>
      <c r="P18" s="41" t="s">
        <v>253</v>
      </c>
      <c r="Q18" s="41" t="s">
        <v>242</v>
      </c>
      <c r="R18" s="41" t="s">
        <v>250</v>
      </c>
      <c r="S18" s="41" t="s">
        <v>251</v>
      </c>
      <c r="T18" s="41" t="s">
        <v>252</v>
      </c>
      <c r="U18" s="41" t="s">
        <v>253</v>
      </c>
      <c r="V18" s="41" t="s">
        <v>242</v>
      </c>
      <c r="W18" s="41"/>
      <c r="X18" s="41"/>
      <c r="Y18" s="41"/>
    </row>
    <row r="19" spans="2:30" ht="25.5" x14ac:dyDescent="0.2">
      <c r="B19" s="44">
        <v>1</v>
      </c>
      <c r="C19" s="44">
        <v>2</v>
      </c>
      <c r="D19" s="44">
        <v>3</v>
      </c>
      <c r="E19" s="44">
        <v>4</v>
      </c>
      <c r="F19" s="44">
        <v>5</v>
      </c>
      <c r="G19" s="44" t="s">
        <v>243</v>
      </c>
      <c r="H19" s="44">
        <v>7</v>
      </c>
      <c r="I19" s="44">
        <v>8</v>
      </c>
      <c r="J19" s="44">
        <v>9</v>
      </c>
      <c r="K19" s="44">
        <v>10</v>
      </c>
      <c r="L19" s="44" t="s">
        <v>244</v>
      </c>
      <c r="M19" s="44">
        <v>12</v>
      </c>
      <c r="N19" s="44">
        <v>13</v>
      </c>
      <c r="O19" s="44">
        <v>14</v>
      </c>
      <c r="P19" s="44">
        <v>15</v>
      </c>
      <c r="Q19" s="44" t="s">
        <v>245</v>
      </c>
      <c r="R19" s="44">
        <v>17</v>
      </c>
      <c r="S19" s="44">
        <v>18</v>
      </c>
      <c r="T19" s="44">
        <v>19</v>
      </c>
      <c r="U19" s="44">
        <v>20</v>
      </c>
      <c r="V19" s="44">
        <v>21</v>
      </c>
      <c r="W19" s="44">
        <v>22</v>
      </c>
      <c r="X19" s="44">
        <v>23</v>
      </c>
      <c r="Y19" s="44">
        <v>24</v>
      </c>
    </row>
    <row r="20" spans="2:30" x14ac:dyDescent="0.2">
      <c r="B20" s="65" t="s">
        <v>254</v>
      </c>
      <c r="C20" s="6"/>
      <c r="D20" s="6"/>
      <c r="E20" s="6"/>
      <c r="F20" s="6"/>
      <c r="G20" s="177">
        <f t="shared" ref="G20:G29" si="0">C20+D20+E20+F20</f>
        <v>0</v>
      </c>
      <c r="H20" s="63"/>
      <c r="I20" s="63"/>
      <c r="J20" s="63"/>
      <c r="K20" s="63"/>
      <c r="L20" s="177">
        <f t="shared" ref="L20:L29" si="1">H20+I20+J20+K20</f>
        <v>0</v>
      </c>
      <c r="M20" s="6"/>
      <c r="N20" s="6"/>
      <c r="O20" s="6"/>
      <c r="P20" s="6"/>
      <c r="Q20" s="177">
        <f t="shared" ref="Q20:Q29" si="2">M20+N20+O20+P20</f>
        <v>0</v>
      </c>
      <c r="R20" s="6">
        <f t="shared" ref="R20:U29" si="3">C20+H20-M20</f>
        <v>0</v>
      </c>
      <c r="S20" s="6">
        <f t="shared" si="3"/>
        <v>0</v>
      </c>
      <c r="T20" s="6">
        <f t="shared" si="3"/>
        <v>0</v>
      </c>
      <c r="U20" s="6">
        <f t="shared" si="3"/>
        <v>0</v>
      </c>
      <c r="V20" s="177">
        <f t="shared" ref="V20:V29" si="4">R20+S20+T20+U20</f>
        <v>0</v>
      </c>
      <c r="W20" s="6"/>
      <c r="X20" s="6"/>
      <c r="Y20" s="6"/>
    </row>
    <row r="21" spans="2:30" x14ac:dyDescent="0.2">
      <c r="B21" s="63"/>
      <c r="C21" s="6"/>
      <c r="D21" s="6"/>
      <c r="E21" s="6"/>
      <c r="F21" s="6"/>
      <c r="G21" s="177">
        <f t="shared" si="0"/>
        <v>0</v>
      </c>
      <c r="H21" s="63"/>
      <c r="I21" s="63"/>
      <c r="J21" s="63"/>
      <c r="K21" s="63"/>
      <c r="L21" s="177">
        <f t="shared" si="1"/>
        <v>0</v>
      </c>
      <c r="M21" s="6"/>
      <c r="N21" s="6"/>
      <c r="O21" s="6"/>
      <c r="P21" s="6"/>
      <c r="Q21" s="177">
        <f t="shared" si="2"/>
        <v>0</v>
      </c>
      <c r="R21" s="6">
        <f t="shared" si="3"/>
        <v>0</v>
      </c>
      <c r="S21" s="6">
        <f t="shared" si="3"/>
        <v>0</v>
      </c>
      <c r="T21" s="6">
        <f t="shared" si="3"/>
        <v>0</v>
      </c>
      <c r="U21" s="6">
        <f t="shared" si="3"/>
        <v>0</v>
      </c>
      <c r="V21" s="177">
        <f t="shared" si="4"/>
        <v>0</v>
      </c>
      <c r="W21" s="6"/>
      <c r="X21" s="6"/>
      <c r="Y21" s="6"/>
    </row>
    <row r="22" spans="2:30" x14ac:dyDescent="0.2">
      <c r="B22" s="63"/>
      <c r="C22" s="6"/>
      <c r="D22" s="6"/>
      <c r="E22" s="6"/>
      <c r="F22" s="6"/>
      <c r="G22" s="177">
        <f t="shared" si="0"/>
        <v>0</v>
      </c>
      <c r="H22" s="63"/>
      <c r="I22" s="63"/>
      <c r="J22" s="63"/>
      <c r="K22" s="63"/>
      <c r="L22" s="177">
        <f t="shared" si="1"/>
        <v>0</v>
      </c>
      <c r="M22" s="6"/>
      <c r="N22" s="6"/>
      <c r="O22" s="6"/>
      <c r="P22" s="6"/>
      <c r="Q22" s="177">
        <f t="shared" si="2"/>
        <v>0</v>
      </c>
      <c r="R22" s="6">
        <f t="shared" si="3"/>
        <v>0</v>
      </c>
      <c r="S22" s="6">
        <f t="shared" si="3"/>
        <v>0</v>
      </c>
      <c r="T22" s="6">
        <f t="shared" si="3"/>
        <v>0</v>
      </c>
      <c r="U22" s="6">
        <f t="shared" si="3"/>
        <v>0</v>
      </c>
      <c r="V22" s="177">
        <f t="shared" si="4"/>
        <v>0</v>
      </c>
      <c r="W22" s="6"/>
      <c r="X22" s="6"/>
      <c r="Y22" s="6"/>
    </row>
    <row r="23" spans="2:30" x14ac:dyDescent="0.2">
      <c r="B23" s="63"/>
      <c r="C23" s="6"/>
      <c r="D23" s="6"/>
      <c r="E23" s="6"/>
      <c r="F23" s="6"/>
      <c r="G23" s="177">
        <f t="shared" si="0"/>
        <v>0</v>
      </c>
      <c r="H23" s="63"/>
      <c r="I23" s="63"/>
      <c r="J23" s="63"/>
      <c r="K23" s="63"/>
      <c r="L23" s="177">
        <f t="shared" si="1"/>
        <v>0</v>
      </c>
      <c r="M23" s="6"/>
      <c r="N23" s="6"/>
      <c r="O23" s="6"/>
      <c r="P23" s="6"/>
      <c r="Q23" s="177">
        <f t="shared" si="2"/>
        <v>0</v>
      </c>
      <c r="R23" s="6">
        <f t="shared" si="3"/>
        <v>0</v>
      </c>
      <c r="S23" s="6">
        <f t="shared" si="3"/>
        <v>0</v>
      </c>
      <c r="T23" s="6">
        <f t="shared" si="3"/>
        <v>0</v>
      </c>
      <c r="U23" s="6">
        <f t="shared" si="3"/>
        <v>0</v>
      </c>
      <c r="V23" s="177">
        <f t="shared" si="4"/>
        <v>0</v>
      </c>
      <c r="W23" s="6"/>
      <c r="X23" s="6"/>
      <c r="Y23" s="6"/>
    </row>
    <row r="24" spans="2:30" x14ac:dyDescent="0.2">
      <c r="B24" s="63"/>
      <c r="C24" s="6"/>
      <c r="D24" s="6"/>
      <c r="E24" s="6"/>
      <c r="F24" s="6"/>
      <c r="G24" s="177">
        <f t="shared" si="0"/>
        <v>0</v>
      </c>
      <c r="H24" s="63"/>
      <c r="I24" s="63"/>
      <c r="J24" s="63"/>
      <c r="K24" s="63"/>
      <c r="L24" s="177">
        <f t="shared" si="1"/>
        <v>0</v>
      </c>
      <c r="M24" s="6"/>
      <c r="N24" s="6"/>
      <c r="O24" s="6"/>
      <c r="P24" s="6"/>
      <c r="Q24" s="177">
        <f t="shared" si="2"/>
        <v>0</v>
      </c>
      <c r="R24" s="6">
        <f t="shared" si="3"/>
        <v>0</v>
      </c>
      <c r="S24" s="6">
        <f t="shared" si="3"/>
        <v>0</v>
      </c>
      <c r="T24" s="6">
        <f t="shared" si="3"/>
        <v>0</v>
      </c>
      <c r="U24" s="6">
        <f t="shared" si="3"/>
        <v>0</v>
      </c>
      <c r="V24" s="177">
        <f t="shared" si="4"/>
        <v>0</v>
      </c>
      <c r="W24" s="6"/>
      <c r="X24" s="6"/>
      <c r="Y24" s="6"/>
    </row>
    <row r="25" spans="2:30" x14ac:dyDescent="0.2">
      <c r="B25" s="63"/>
      <c r="C25" s="6"/>
      <c r="D25" s="6"/>
      <c r="E25" s="6"/>
      <c r="F25" s="6"/>
      <c r="G25" s="177">
        <f t="shared" si="0"/>
        <v>0</v>
      </c>
      <c r="H25" s="63"/>
      <c r="I25" s="63"/>
      <c r="J25" s="63"/>
      <c r="K25" s="63"/>
      <c r="L25" s="177">
        <f t="shared" si="1"/>
        <v>0</v>
      </c>
      <c r="M25" s="6"/>
      <c r="N25" s="6"/>
      <c r="O25" s="6"/>
      <c r="P25" s="6"/>
      <c r="Q25" s="177">
        <f t="shared" si="2"/>
        <v>0</v>
      </c>
      <c r="R25" s="6">
        <f t="shared" si="3"/>
        <v>0</v>
      </c>
      <c r="S25" s="6">
        <f t="shared" si="3"/>
        <v>0</v>
      </c>
      <c r="T25" s="6">
        <f t="shared" si="3"/>
        <v>0</v>
      </c>
      <c r="U25" s="6">
        <f t="shared" si="3"/>
        <v>0</v>
      </c>
      <c r="V25" s="177">
        <f t="shared" si="4"/>
        <v>0</v>
      </c>
      <c r="W25" s="6"/>
      <c r="X25" s="6"/>
      <c r="Y25" s="6"/>
    </row>
    <row r="26" spans="2:30" x14ac:dyDescent="0.2">
      <c r="B26" s="63"/>
      <c r="C26" s="6"/>
      <c r="D26" s="6"/>
      <c r="E26" s="6"/>
      <c r="F26" s="6"/>
      <c r="G26" s="177">
        <f t="shared" si="0"/>
        <v>0</v>
      </c>
      <c r="H26" s="63"/>
      <c r="I26" s="63"/>
      <c r="J26" s="63"/>
      <c r="K26" s="63"/>
      <c r="L26" s="177">
        <f t="shared" si="1"/>
        <v>0</v>
      </c>
      <c r="M26" s="6"/>
      <c r="N26" s="6"/>
      <c r="O26" s="6"/>
      <c r="P26" s="6"/>
      <c r="Q26" s="177">
        <f t="shared" si="2"/>
        <v>0</v>
      </c>
      <c r="R26" s="6">
        <f t="shared" si="3"/>
        <v>0</v>
      </c>
      <c r="S26" s="6">
        <f t="shared" si="3"/>
        <v>0</v>
      </c>
      <c r="T26" s="6">
        <f t="shared" si="3"/>
        <v>0</v>
      </c>
      <c r="U26" s="6">
        <f t="shared" si="3"/>
        <v>0</v>
      </c>
      <c r="V26" s="177">
        <f t="shared" si="4"/>
        <v>0</v>
      </c>
      <c r="W26" s="6"/>
      <c r="X26" s="6"/>
      <c r="Y26" s="6"/>
    </row>
    <row r="27" spans="2:30" x14ac:dyDescent="0.2">
      <c r="B27" s="63"/>
      <c r="C27" s="6"/>
      <c r="D27" s="6"/>
      <c r="E27" s="6"/>
      <c r="F27" s="6"/>
      <c r="G27" s="177">
        <f t="shared" si="0"/>
        <v>0</v>
      </c>
      <c r="H27" s="63"/>
      <c r="I27" s="63"/>
      <c r="J27" s="63"/>
      <c r="K27" s="63"/>
      <c r="L27" s="177">
        <f t="shared" si="1"/>
        <v>0</v>
      </c>
      <c r="M27" s="6"/>
      <c r="N27" s="6"/>
      <c r="O27" s="6"/>
      <c r="P27" s="6"/>
      <c r="Q27" s="177">
        <f t="shared" si="2"/>
        <v>0</v>
      </c>
      <c r="R27" s="6">
        <f t="shared" si="3"/>
        <v>0</v>
      </c>
      <c r="S27" s="6">
        <f t="shared" si="3"/>
        <v>0</v>
      </c>
      <c r="T27" s="6">
        <f t="shared" si="3"/>
        <v>0</v>
      </c>
      <c r="U27" s="6">
        <f t="shared" si="3"/>
        <v>0</v>
      </c>
      <c r="V27" s="177">
        <f t="shared" si="4"/>
        <v>0</v>
      </c>
      <c r="W27" s="6"/>
      <c r="X27" s="6"/>
      <c r="Y27" s="6"/>
    </row>
    <row r="28" spans="2:30" x14ac:dyDescent="0.2">
      <c r="B28" s="63"/>
      <c r="C28" s="6"/>
      <c r="D28" s="6"/>
      <c r="E28" s="6"/>
      <c r="F28" s="6"/>
      <c r="G28" s="177">
        <f t="shared" si="0"/>
        <v>0</v>
      </c>
      <c r="H28" s="63"/>
      <c r="I28" s="63"/>
      <c r="J28" s="63"/>
      <c r="K28" s="63"/>
      <c r="L28" s="177">
        <f t="shared" si="1"/>
        <v>0</v>
      </c>
      <c r="M28" s="6"/>
      <c r="N28" s="6"/>
      <c r="O28" s="6"/>
      <c r="P28" s="6"/>
      <c r="Q28" s="177">
        <f t="shared" si="2"/>
        <v>0</v>
      </c>
      <c r="R28" s="6">
        <f t="shared" si="3"/>
        <v>0</v>
      </c>
      <c r="S28" s="6">
        <f t="shared" si="3"/>
        <v>0</v>
      </c>
      <c r="T28" s="6">
        <f t="shared" si="3"/>
        <v>0</v>
      </c>
      <c r="U28" s="6">
        <f t="shared" si="3"/>
        <v>0</v>
      </c>
      <c r="V28" s="177">
        <f t="shared" si="4"/>
        <v>0</v>
      </c>
      <c r="W28" s="6"/>
      <c r="X28" s="6"/>
      <c r="Y28" s="6"/>
    </row>
    <row r="29" spans="2:30" x14ac:dyDescent="0.2">
      <c r="B29" s="63"/>
      <c r="C29" s="6"/>
      <c r="D29" s="6"/>
      <c r="E29" s="6"/>
      <c r="F29" s="6"/>
      <c r="G29" s="177">
        <f t="shared" si="0"/>
        <v>0</v>
      </c>
      <c r="H29" s="63"/>
      <c r="I29" s="63"/>
      <c r="J29" s="63"/>
      <c r="K29" s="63"/>
      <c r="L29" s="177">
        <f t="shared" si="1"/>
        <v>0</v>
      </c>
      <c r="M29" s="6"/>
      <c r="N29" s="6"/>
      <c r="O29" s="6"/>
      <c r="P29" s="6"/>
      <c r="Q29" s="177">
        <f t="shared" si="2"/>
        <v>0</v>
      </c>
      <c r="R29" s="6">
        <f t="shared" si="3"/>
        <v>0</v>
      </c>
      <c r="S29" s="6">
        <f t="shared" si="3"/>
        <v>0</v>
      </c>
      <c r="T29" s="6">
        <f t="shared" si="3"/>
        <v>0</v>
      </c>
      <c r="U29" s="6">
        <f t="shared" si="3"/>
        <v>0</v>
      </c>
      <c r="V29" s="177">
        <f t="shared" si="4"/>
        <v>0</v>
      </c>
      <c r="W29" s="6"/>
      <c r="X29" s="6"/>
      <c r="Y29" s="6"/>
    </row>
    <row r="30" spans="2:30" x14ac:dyDescent="0.2">
      <c r="B30" s="163" t="s">
        <v>173</v>
      </c>
      <c r="C30" s="177">
        <f t="shared" ref="C30:Y30" si="5">SUM(C20:C29)</f>
        <v>0</v>
      </c>
      <c r="D30" s="177">
        <f t="shared" si="5"/>
        <v>0</v>
      </c>
      <c r="E30" s="177">
        <f t="shared" si="5"/>
        <v>0</v>
      </c>
      <c r="F30" s="177">
        <f t="shared" si="5"/>
        <v>0</v>
      </c>
      <c r="G30" s="177">
        <f t="shared" si="5"/>
        <v>0</v>
      </c>
      <c r="H30" s="65">
        <f t="shared" si="5"/>
        <v>0</v>
      </c>
      <c r="I30" s="65">
        <f t="shared" si="5"/>
        <v>0</v>
      </c>
      <c r="J30" s="65">
        <f t="shared" si="5"/>
        <v>0</v>
      </c>
      <c r="K30" s="65">
        <f t="shared" si="5"/>
        <v>0</v>
      </c>
      <c r="L30" s="177">
        <f t="shared" si="5"/>
        <v>0</v>
      </c>
      <c r="M30" s="177">
        <f t="shared" si="5"/>
        <v>0</v>
      </c>
      <c r="N30" s="177">
        <f t="shared" si="5"/>
        <v>0</v>
      </c>
      <c r="O30" s="177">
        <f t="shared" si="5"/>
        <v>0</v>
      </c>
      <c r="P30" s="177">
        <f t="shared" si="5"/>
        <v>0</v>
      </c>
      <c r="Q30" s="177">
        <f t="shared" si="5"/>
        <v>0</v>
      </c>
      <c r="R30" s="177">
        <f t="shared" si="5"/>
        <v>0</v>
      </c>
      <c r="S30" s="177">
        <f t="shared" si="5"/>
        <v>0</v>
      </c>
      <c r="T30" s="177">
        <f t="shared" si="5"/>
        <v>0</v>
      </c>
      <c r="U30" s="177">
        <f t="shared" si="5"/>
        <v>0</v>
      </c>
      <c r="V30" s="177">
        <f t="shared" si="5"/>
        <v>0</v>
      </c>
      <c r="W30" s="177">
        <f t="shared" si="5"/>
        <v>0</v>
      </c>
      <c r="X30" s="177">
        <f t="shared" si="5"/>
        <v>0</v>
      </c>
      <c r="Y30" s="177">
        <f t="shared" si="5"/>
        <v>0</v>
      </c>
    </row>
    <row r="32" spans="2:30" x14ac:dyDescent="0.2">
      <c r="B32" s="156" t="s">
        <v>199</v>
      </c>
      <c r="C32" s="11"/>
      <c r="D32" s="11"/>
      <c r="E32" s="11"/>
      <c r="F32" s="11"/>
      <c r="G32" s="11"/>
      <c r="H32" s="43"/>
      <c r="I32" s="43"/>
      <c r="J32" s="43"/>
      <c r="K32" s="43"/>
      <c r="L32" s="11"/>
      <c r="M32" s="11"/>
      <c r="N32" s="11"/>
      <c r="O32" s="11"/>
      <c r="P32" s="11"/>
      <c r="Q32" s="11"/>
      <c r="R32" s="11"/>
      <c r="S32" s="11"/>
      <c r="T32" s="11"/>
      <c r="U32" s="11"/>
      <c r="V32" s="11"/>
      <c r="W32" s="11"/>
      <c r="X32" s="11"/>
      <c r="Y32" s="11"/>
      <c r="Z32" s="2"/>
      <c r="AA32" s="2"/>
      <c r="AB32" s="2"/>
      <c r="AC32" s="2"/>
      <c r="AD32" s="2"/>
    </row>
    <row r="33" spans="2:29" x14ac:dyDescent="0.2">
      <c r="B33" s="43" t="s">
        <v>255</v>
      </c>
      <c r="C33" s="11"/>
      <c r="D33" s="11"/>
      <c r="E33" s="11"/>
      <c r="F33" s="11"/>
      <c r="G33" s="11"/>
      <c r="H33" s="43"/>
      <c r="I33" s="43"/>
      <c r="J33" s="43"/>
      <c r="K33" s="43"/>
      <c r="L33" s="11"/>
      <c r="M33" s="11"/>
      <c r="N33" s="11"/>
      <c r="O33" s="11"/>
      <c r="P33" s="11"/>
      <c r="Q33" s="11"/>
      <c r="R33" s="11"/>
      <c r="S33" s="11"/>
      <c r="T33" s="11"/>
      <c r="U33" s="11"/>
      <c r="V33" s="11"/>
      <c r="W33" s="11"/>
      <c r="X33" s="11"/>
      <c r="Y33" s="11"/>
      <c r="Z33" s="2"/>
      <c r="AA33" s="2"/>
      <c r="AB33" s="2"/>
      <c r="AC33" s="2"/>
    </row>
    <row r="34" spans="2:29" x14ac:dyDescent="0.2">
      <c r="B34" s="43" t="s">
        <v>256</v>
      </c>
      <c r="C34" s="11"/>
      <c r="D34" s="11"/>
      <c r="E34" s="11"/>
      <c r="F34" s="11"/>
      <c r="G34" s="11"/>
      <c r="H34" s="43"/>
      <c r="I34" s="43"/>
      <c r="J34" s="43"/>
      <c r="K34" s="43"/>
      <c r="L34" s="11"/>
      <c r="M34" s="11"/>
      <c r="N34" s="11"/>
      <c r="O34" s="11"/>
      <c r="P34" s="11"/>
      <c r="Q34" s="11"/>
      <c r="R34" s="11"/>
      <c r="S34" s="11"/>
      <c r="T34" s="11"/>
      <c r="U34" s="11"/>
      <c r="V34" s="11"/>
      <c r="W34" s="11"/>
      <c r="X34" s="11"/>
      <c r="Y34" s="11"/>
      <c r="Z34" s="2"/>
      <c r="AA34" s="2"/>
      <c r="AB34" s="2"/>
      <c r="AC34" s="2"/>
    </row>
    <row r="35" spans="2:29" x14ac:dyDescent="0.2">
      <c r="B35" s="43" t="s">
        <v>257</v>
      </c>
      <c r="C35" s="11"/>
      <c r="D35" s="11"/>
      <c r="E35" s="11"/>
      <c r="F35" s="11"/>
      <c r="G35" s="11"/>
      <c r="H35" s="43"/>
      <c r="I35" s="43"/>
      <c r="J35" s="43"/>
      <c r="K35" s="43"/>
      <c r="L35" s="11"/>
      <c r="M35" s="11"/>
      <c r="N35" s="11"/>
      <c r="O35" s="11"/>
      <c r="P35" s="11"/>
      <c r="Q35" s="11"/>
      <c r="R35" s="11"/>
      <c r="S35" s="11"/>
      <c r="T35" s="11"/>
      <c r="U35" s="11"/>
      <c r="V35" s="11"/>
      <c r="W35" s="11"/>
      <c r="X35" s="11"/>
      <c r="Y35" s="11"/>
      <c r="Z35" s="2"/>
      <c r="AA35" s="2"/>
      <c r="AB35" s="2"/>
      <c r="AC35" s="2"/>
    </row>
    <row r="36" spans="2:29" x14ac:dyDescent="0.2">
      <c r="B36" s="43" t="s">
        <v>258</v>
      </c>
      <c r="C36" s="11"/>
      <c r="D36" s="11"/>
      <c r="E36" s="11"/>
      <c r="F36" s="11"/>
      <c r="G36" s="11"/>
      <c r="H36" s="43"/>
      <c r="I36" s="43"/>
      <c r="J36" s="43"/>
      <c r="K36" s="43"/>
      <c r="L36" s="11"/>
      <c r="M36" s="11"/>
      <c r="N36" s="11"/>
      <c r="O36" s="11"/>
      <c r="P36" s="11"/>
      <c r="Q36" s="11"/>
      <c r="R36" s="11"/>
      <c r="S36" s="11"/>
      <c r="T36" s="11"/>
      <c r="U36" s="11"/>
      <c r="V36" s="11"/>
      <c r="W36" s="11"/>
      <c r="X36" s="11"/>
      <c r="Y36" s="11"/>
      <c r="Z36" s="2"/>
      <c r="AA36" s="2"/>
      <c r="AB36" s="2"/>
      <c r="AC36" s="2"/>
    </row>
    <row r="37" spans="2:29" x14ac:dyDescent="0.2">
      <c r="B37" s="43" t="s">
        <v>259</v>
      </c>
      <c r="C37" s="11"/>
      <c r="D37" s="11"/>
      <c r="E37" s="11"/>
      <c r="F37" s="11"/>
      <c r="G37" s="11"/>
      <c r="H37" s="43"/>
      <c r="I37" s="43"/>
      <c r="J37" s="43"/>
      <c r="K37" s="43"/>
      <c r="L37" s="11"/>
      <c r="M37" s="11"/>
      <c r="N37" s="11"/>
      <c r="O37" s="11"/>
      <c r="P37" s="11"/>
      <c r="Q37" s="11"/>
      <c r="R37" s="11"/>
      <c r="S37" s="11"/>
      <c r="T37" s="11"/>
      <c r="U37" s="11"/>
      <c r="V37" s="11"/>
      <c r="W37" s="11"/>
      <c r="X37" s="11"/>
      <c r="Y37" s="11"/>
      <c r="Z37" s="2"/>
      <c r="AA37" s="2"/>
      <c r="AB37" s="2"/>
      <c r="AC37" s="2"/>
    </row>
    <row r="38" spans="2:29" x14ac:dyDescent="0.2">
      <c r="B38" s="43"/>
      <c r="C38" s="11"/>
      <c r="D38" s="11"/>
      <c r="E38" s="11"/>
      <c r="F38" s="11"/>
      <c r="G38" s="11"/>
      <c r="H38" s="43"/>
      <c r="I38" s="43"/>
      <c r="J38" s="43"/>
      <c r="K38" s="43"/>
      <c r="L38" s="11"/>
      <c r="M38" s="11"/>
      <c r="N38" s="11"/>
      <c r="O38" s="11"/>
      <c r="P38" s="11"/>
      <c r="Q38" s="11"/>
      <c r="R38" s="11"/>
      <c r="S38" s="11"/>
      <c r="T38" s="11"/>
      <c r="U38" s="11"/>
      <c r="V38" s="11"/>
      <c r="W38" s="11"/>
      <c r="X38" s="11"/>
      <c r="Y38" s="11"/>
      <c r="Z38" s="2"/>
      <c r="AA38" s="2"/>
      <c r="AB38" s="2"/>
      <c r="AC38" s="2"/>
    </row>
    <row r="39" spans="2:29" x14ac:dyDescent="0.2">
      <c r="B39" s="882" t="s">
        <v>1494</v>
      </c>
    </row>
    <row r="40" spans="2:29" x14ac:dyDescent="0.2">
      <c r="B40" s="105" t="s">
        <v>1486</v>
      </c>
    </row>
    <row r="41" spans="2:29" x14ac:dyDescent="0.2">
      <c r="B41" s="105" t="s">
        <v>1496</v>
      </c>
    </row>
    <row r="42" spans="2:29" x14ac:dyDescent="0.2">
      <c r="B42" s="105" t="s">
        <v>1522</v>
      </c>
    </row>
    <row r="45" spans="2:29" x14ac:dyDescent="0.2">
      <c r="B45" s="105" t="s">
        <v>1493</v>
      </c>
    </row>
  </sheetData>
  <mergeCells count="6">
    <mergeCell ref="M17:Q17"/>
    <mergeCell ref="R17:V17"/>
    <mergeCell ref="C12:E12"/>
    <mergeCell ref="C14:E14"/>
    <mergeCell ref="C17:G17"/>
    <mergeCell ref="H17:L17"/>
  </mergeCells>
  <pageMargins left="0.70866141732283472" right="0.70866141732283472" top="0.74803149606299213" bottom="0.74803149606299213" header="0.31496062992125984" footer="0.31496062992125984"/>
  <pageSetup paperSize="9" scale="88" fitToWidth="2" orientation="landscape" r:id="rId1"/>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J41"/>
  <sheetViews>
    <sheetView view="pageBreakPreview" zoomScale="60" zoomScaleNormal="100" workbookViewId="0">
      <selection activeCell="L25" sqref="L25"/>
    </sheetView>
  </sheetViews>
  <sheetFormatPr defaultRowHeight="12.75" x14ac:dyDescent="0.2"/>
  <cols>
    <col min="1" max="1" width="3.85546875" style="8" customWidth="1"/>
    <col min="2" max="2" width="9.140625" style="8"/>
    <col min="3" max="3" width="23.5703125" style="15" customWidth="1"/>
    <col min="4" max="4" width="26.28515625" style="14" customWidth="1"/>
    <col min="5" max="5" width="27" style="14" customWidth="1"/>
    <col min="6" max="6" width="12.42578125" style="14" customWidth="1"/>
    <col min="7" max="7" width="15.5703125" style="14" customWidth="1"/>
    <col min="8" max="8" width="8.5703125" style="14" customWidth="1"/>
    <col min="9" max="9" width="21.42578125" style="8" customWidth="1"/>
    <col min="10" max="258" width="9.140625" style="8"/>
    <col min="259" max="259" width="23.5703125" style="8" customWidth="1"/>
    <col min="260" max="260" width="26.28515625" style="8" customWidth="1"/>
    <col min="261" max="261" width="27" style="8" customWidth="1"/>
    <col min="262" max="262" width="12.42578125" style="8" customWidth="1"/>
    <col min="263" max="263" width="9.140625" style="8"/>
    <col min="264" max="264" width="8.5703125" style="8" customWidth="1"/>
    <col min="265" max="265" width="21.42578125" style="8" customWidth="1"/>
    <col min="266" max="514" width="9.140625" style="8"/>
    <col min="515" max="515" width="23.5703125" style="8" customWidth="1"/>
    <col min="516" max="516" width="26.28515625" style="8" customWidth="1"/>
    <col min="517" max="517" width="27" style="8" customWidth="1"/>
    <col min="518" max="518" width="12.42578125" style="8" customWidth="1"/>
    <col min="519" max="519" width="9.140625" style="8"/>
    <col min="520" max="520" width="8.5703125" style="8" customWidth="1"/>
    <col min="521" max="521" width="21.42578125" style="8" customWidth="1"/>
    <col min="522" max="770" width="9.140625" style="8"/>
    <col min="771" max="771" width="23.5703125" style="8" customWidth="1"/>
    <col min="772" max="772" width="26.28515625" style="8" customWidth="1"/>
    <col min="773" max="773" width="27" style="8" customWidth="1"/>
    <col min="774" max="774" width="12.42578125" style="8" customWidth="1"/>
    <col min="775" max="775" width="9.140625" style="8"/>
    <col min="776" max="776" width="8.5703125" style="8" customWidth="1"/>
    <col min="777" max="777" width="21.42578125" style="8" customWidth="1"/>
    <col min="778" max="1026" width="9.140625" style="8"/>
    <col min="1027" max="1027" width="23.5703125" style="8" customWidth="1"/>
    <col min="1028" max="1028" width="26.28515625" style="8" customWidth="1"/>
    <col min="1029" max="1029" width="27" style="8" customWidth="1"/>
    <col min="1030" max="1030" width="12.42578125" style="8" customWidth="1"/>
    <col min="1031" max="1031" width="9.140625" style="8"/>
    <col min="1032" max="1032" width="8.5703125" style="8" customWidth="1"/>
    <col min="1033" max="1033" width="21.42578125" style="8" customWidth="1"/>
    <col min="1034" max="1282" width="9.140625" style="8"/>
    <col min="1283" max="1283" width="23.5703125" style="8" customWidth="1"/>
    <col min="1284" max="1284" width="26.28515625" style="8" customWidth="1"/>
    <col min="1285" max="1285" width="27" style="8" customWidth="1"/>
    <col min="1286" max="1286" width="12.42578125" style="8" customWidth="1"/>
    <col min="1287" max="1287" width="9.140625" style="8"/>
    <col min="1288" max="1288" width="8.5703125" style="8" customWidth="1"/>
    <col min="1289" max="1289" width="21.42578125" style="8" customWidth="1"/>
    <col min="1290" max="1538" width="9.140625" style="8"/>
    <col min="1539" max="1539" width="23.5703125" style="8" customWidth="1"/>
    <col min="1540" max="1540" width="26.28515625" style="8" customWidth="1"/>
    <col min="1541" max="1541" width="27" style="8" customWidth="1"/>
    <col min="1542" max="1542" width="12.42578125" style="8" customWidth="1"/>
    <col min="1543" max="1543" width="9.140625" style="8"/>
    <col min="1544" max="1544" width="8.5703125" style="8" customWidth="1"/>
    <col min="1545" max="1545" width="21.42578125" style="8" customWidth="1"/>
    <col min="1546" max="1794" width="9.140625" style="8"/>
    <col min="1795" max="1795" width="23.5703125" style="8" customWidth="1"/>
    <col min="1796" max="1796" width="26.28515625" style="8" customWidth="1"/>
    <col min="1797" max="1797" width="27" style="8" customWidth="1"/>
    <col min="1798" max="1798" width="12.42578125" style="8" customWidth="1"/>
    <col min="1799" max="1799" width="9.140625" style="8"/>
    <col min="1800" max="1800" width="8.5703125" style="8" customWidth="1"/>
    <col min="1801" max="1801" width="21.42578125" style="8" customWidth="1"/>
    <col min="1802" max="2050" width="9.140625" style="8"/>
    <col min="2051" max="2051" width="23.5703125" style="8" customWidth="1"/>
    <col min="2052" max="2052" width="26.28515625" style="8" customWidth="1"/>
    <col min="2053" max="2053" width="27" style="8" customWidth="1"/>
    <col min="2054" max="2054" width="12.42578125" style="8" customWidth="1"/>
    <col min="2055" max="2055" width="9.140625" style="8"/>
    <col min="2056" max="2056" width="8.5703125" style="8" customWidth="1"/>
    <col min="2057" max="2057" width="21.42578125" style="8" customWidth="1"/>
    <col min="2058" max="2306" width="9.140625" style="8"/>
    <col min="2307" max="2307" width="23.5703125" style="8" customWidth="1"/>
    <col min="2308" max="2308" width="26.28515625" style="8" customWidth="1"/>
    <col min="2309" max="2309" width="27" style="8" customWidth="1"/>
    <col min="2310" max="2310" width="12.42578125" style="8" customWidth="1"/>
    <col min="2311" max="2311" width="9.140625" style="8"/>
    <col min="2312" max="2312" width="8.5703125" style="8" customWidth="1"/>
    <col min="2313" max="2313" width="21.42578125" style="8" customWidth="1"/>
    <col min="2314" max="2562" width="9.140625" style="8"/>
    <col min="2563" max="2563" width="23.5703125" style="8" customWidth="1"/>
    <col min="2564" max="2564" width="26.28515625" style="8" customWidth="1"/>
    <col min="2565" max="2565" width="27" style="8" customWidth="1"/>
    <col min="2566" max="2566" width="12.42578125" style="8" customWidth="1"/>
    <col min="2567" max="2567" width="9.140625" style="8"/>
    <col min="2568" max="2568" width="8.5703125" style="8" customWidth="1"/>
    <col min="2569" max="2569" width="21.42578125" style="8" customWidth="1"/>
    <col min="2570" max="2818" width="9.140625" style="8"/>
    <col min="2819" max="2819" width="23.5703125" style="8" customWidth="1"/>
    <col min="2820" max="2820" width="26.28515625" style="8" customWidth="1"/>
    <col min="2821" max="2821" width="27" style="8" customWidth="1"/>
    <col min="2822" max="2822" width="12.42578125" style="8" customWidth="1"/>
    <col min="2823" max="2823" width="9.140625" style="8"/>
    <col min="2824" max="2824" width="8.5703125" style="8" customWidth="1"/>
    <col min="2825" max="2825" width="21.42578125" style="8" customWidth="1"/>
    <col min="2826" max="3074" width="9.140625" style="8"/>
    <col min="3075" max="3075" width="23.5703125" style="8" customWidth="1"/>
    <col min="3076" max="3076" width="26.28515625" style="8" customWidth="1"/>
    <col min="3077" max="3077" width="27" style="8" customWidth="1"/>
    <col min="3078" max="3078" width="12.42578125" style="8" customWidth="1"/>
    <col min="3079" max="3079" width="9.140625" style="8"/>
    <col min="3080" max="3080" width="8.5703125" style="8" customWidth="1"/>
    <col min="3081" max="3081" width="21.42578125" style="8" customWidth="1"/>
    <col min="3082" max="3330" width="9.140625" style="8"/>
    <col min="3331" max="3331" width="23.5703125" style="8" customWidth="1"/>
    <col min="3332" max="3332" width="26.28515625" style="8" customWidth="1"/>
    <col min="3333" max="3333" width="27" style="8" customWidth="1"/>
    <col min="3334" max="3334" width="12.42578125" style="8" customWidth="1"/>
    <col min="3335" max="3335" width="9.140625" style="8"/>
    <col min="3336" max="3336" width="8.5703125" style="8" customWidth="1"/>
    <col min="3337" max="3337" width="21.42578125" style="8" customWidth="1"/>
    <col min="3338" max="3586" width="9.140625" style="8"/>
    <col min="3587" max="3587" width="23.5703125" style="8" customWidth="1"/>
    <col min="3588" max="3588" width="26.28515625" style="8" customWidth="1"/>
    <col min="3589" max="3589" width="27" style="8" customWidth="1"/>
    <col min="3590" max="3590" width="12.42578125" style="8" customWidth="1"/>
    <col min="3591" max="3591" width="9.140625" style="8"/>
    <col min="3592" max="3592" width="8.5703125" style="8" customWidth="1"/>
    <col min="3593" max="3593" width="21.42578125" style="8" customWidth="1"/>
    <col min="3594" max="3842" width="9.140625" style="8"/>
    <col min="3843" max="3843" width="23.5703125" style="8" customWidth="1"/>
    <col min="3844" max="3844" width="26.28515625" style="8" customWidth="1"/>
    <col min="3845" max="3845" width="27" style="8" customWidth="1"/>
    <col min="3846" max="3846" width="12.42578125" style="8" customWidth="1"/>
    <col min="3847" max="3847" width="9.140625" style="8"/>
    <col min="3848" max="3848" width="8.5703125" style="8" customWidth="1"/>
    <col min="3849" max="3849" width="21.42578125" style="8" customWidth="1"/>
    <col min="3850" max="4098" width="9.140625" style="8"/>
    <col min="4099" max="4099" width="23.5703125" style="8" customWidth="1"/>
    <col min="4100" max="4100" width="26.28515625" style="8" customWidth="1"/>
    <col min="4101" max="4101" width="27" style="8" customWidth="1"/>
    <col min="4102" max="4102" width="12.42578125" style="8" customWidth="1"/>
    <col min="4103" max="4103" width="9.140625" style="8"/>
    <col min="4104" max="4104" width="8.5703125" style="8" customWidth="1"/>
    <col min="4105" max="4105" width="21.42578125" style="8" customWidth="1"/>
    <col min="4106" max="4354" width="9.140625" style="8"/>
    <col min="4355" max="4355" width="23.5703125" style="8" customWidth="1"/>
    <col min="4356" max="4356" width="26.28515625" style="8" customWidth="1"/>
    <col min="4357" max="4357" width="27" style="8" customWidth="1"/>
    <col min="4358" max="4358" width="12.42578125" style="8" customWidth="1"/>
    <col min="4359" max="4359" width="9.140625" style="8"/>
    <col min="4360" max="4360" width="8.5703125" style="8" customWidth="1"/>
    <col min="4361" max="4361" width="21.42578125" style="8" customWidth="1"/>
    <col min="4362" max="4610" width="9.140625" style="8"/>
    <col min="4611" max="4611" width="23.5703125" style="8" customWidth="1"/>
    <col min="4612" max="4612" width="26.28515625" style="8" customWidth="1"/>
    <col min="4613" max="4613" width="27" style="8" customWidth="1"/>
    <col min="4614" max="4614" width="12.42578125" style="8" customWidth="1"/>
    <col min="4615" max="4615" width="9.140625" style="8"/>
    <col min="4616" max="4616" width="8.5703125" style="8" customWidth="1"/>
    <col min="4617" max="4617" width="21.42578125" style="8" customWidth="1"/>
    <col min="4618" max="4866" width="9.140625" style="8"/>
    <col min="4867" max="4867" width="23.5703125" style="8" customWidth="1"/>
    <col min="4868" max="4868" width="26.28515625" style="8" customWidth="1"/>
    <col min="4869" max="4869" width="27" style="8" customWidth="1"/>
    <col min="4870" max="4870" width="12.42578125" style="8" customWidth="1"/>
    <col min="4871" max="4871" width="9.140625" style="8"/>
    <col min="4872" max="4872" width="8.5703125" style="8" customWidth="1"/>
    <col min="4873" max="4873" width="21.42578125" style="8" customWidth="1"/>
    <col min="4874" max="5122" width="9.140625" style="8"/>
    <col min="5123" max="5123" width="23.5703125" style="8" customWidth="1"/>
    <col min="5124" max="5124" width="26.28515625" style="8" customWidth="1"/>
    <col min="5125" max="5125" width="27" style="8" customWidth="1"/>
    <col min="5126" max="5126" width="12.42578125" style="8" customWidth="1"/>
    <col min="5127" max="5127" width="9.140625" style="8"/>
    <col min="5128" max="5128" width="8.5703125" style="8" customWidth="1"/>
    <col min="5129" max="5129" width="21.42578125" style="8" customWidth="1"/>
    <col min="5130" max="5378" width="9.140625" style="8"/>
    <col min="5379" max="5379" width="23.5703125" style="8" customWidth="1"/>
    <col min="5380" max="5380" width="26.28515625" style="8" customWidth="1"/>
    <col min="5381" max="5381" width="27" style="8" customWidth="1"/>
    <col min="5382" max="5382" width="12.42578125" style="8" customWidth="1"/>
    <col min="5383" max="5383" width="9.140625" style="8"/>
    <col min="5384" max="5384" width="8.5703125" style="8" customWidth="1"/>
    <col min="5385" max="5385" width="21.42578125" style="8" customWidth="1"/>
    <col min="5386" max="5634" width="9.140625" style="8"/>
    <col min="5635" max="5635" width="23.5703125" style="8" customWidth="1"/>
    <col min="5636" max="5636" width="26.28515625" style="8" customWidth="1"/>
    <col min="5637" max="5637" width="27" style="8" customWidth="1"/>
    <col min="5638" max="5638" width="12.42578125" style="8" customWidth="1"/>
    <col min="5639" max="5639" width="9.140625" style="8"/>
    <col min="5640" max="5640" width="8.5703125" style="8" customWidth="1"/>
    <col min="5641" max="5641" width="21.42578125" style="8" customWidth="1"/>
    <col min="5642" max="5890" width="9.140625" style="8"/>
    <col min="5891" max="5891" width="23.5703125" style="8" customWidth="1"/>
    <col min="5892" max="5892" width="26.28515625" style="8" customWidth="1"/>
    <col min="5893" max="5893" width="27" style="8" customWidth="1"/>
    <col min="5894" max="5894" width="12.42578125" style="8" customWidth="1"/>
    <col min="5895" max="5895" width="9.140625" style="8"/>
    <col min="5896" max="5896" width="8.5703125" style="8" customWidth="1"/>
    <col min="5897" max="5897" width="21.42578125" style="8" customWidth="1"/>
    <col min="5898" max="6146" width="9.140625" style="8"/>
    <col min="6147" max="6147" width="23.5703125" style="8" customWidth="1"/>
    <col min="6148" max="6148" width="26.28515625" style="8" customWidth="1"/>
    <col min="6149" max="6149" width="27" style="8" customWidth="1"/>
    <col min="6150" max="6150" width="12.42578125" style="8" customWidth="1"/>
    <col min="6151" max="6151" width="9.140625" style="8"/>
    <col min="6152" max="6152" width="8.5703125" style="8" customWidth="1"/>
    <col min="6153" max="6153" width="21.42578125" style="8" customWidth="1"/>
    <col min="6154" max="6402" width="9.140625" style="8"/>
    <col min="6403" max="6403" width="23.5703125" style="8" customWidth="1"/>
    <col min="6404" max="6404" width="26.28515625" style="8" customWidth="1"/>
    <col min="6405" max="6405" width="27" style="8" customWidth="1"/>
    <col min="6406" max="6406" width="12.42578125" style="8" customWidth="1"/>
    <col min="6407" max="6407" width="9.140625" style="8"/>
    <col min="6408" max="6408" width="8.5703125" style="8" customWidth="1"/>
    <col min="6409" max="6409" width="21.42578125" style="8" customWidth="1"/>
    <col min="6410" max="6658" width="9.140625" style="8"/>
    <col min="6659" max="6659" width="23.5703125" style="8" customWidth="1"/>
    <col min="6660" max="6660" width="26.28515625" style="8" customWidth="1"/>
    <col min="6661" max="6661" width="27" style="8" customWidth="1"/>
    <col min="6662" max="6662" width="12.42578125" style="8" customWidth="1"/>
    <col min="6663" max="6663" width="9.140625" style="8"/>
    <col min="6664" max="6664" width="8.5703125" style="8" customWidth="1"/>
    <col min="6665" max="6665" width="21.42578125" style="8" customWidth="1"/>
    <col min="6666" max="6914" width="9.140625" style="8"/>
    <col min="6915" max="6915" width="23.5703125" style="8" customWidth="1"/>
    <col min="6916" max="6916" width="26.28515625" style="8" customWidth="1"/>
    <col min="6917" max="6917" width="27" style="8" customWidth="1"/>
    <col min="6918" max="6918" width="12.42578125" style="8" customWidth="1"/>
    <col min="6919" max="6919" width="9.140625" style="8"/>
    <col min="6920" max="6920" width="8.5703125" style="8" customWidth="1"/>
    <col min="6921" max="6921" width="21.42578125" style="8" customWidth="1"/>
    <col min="6922" max="7170" width="9.140625" style="8"/>
    <col min="7171" max="7171" width="23.5703125" style="8" customWidth="1"/>
    <col min="7172" max="7172" width="26.28515625" style="8" customWidth="1"/>
    <col min="7173" max="7173" width="27" style="8" customWidth="1"/>
    <col min="7174" max="7174" width="12.42578125" style="8" customWidth="1"/>
    <col min="7175" max="7175" width="9.140625" style="8"/>
    <col min="7176" max="7176" width="8.5703125" style="8" customWidth="1"/>
    <col min="7177" max="7177" width="21.42578125" style="8" customWidth="1"/>
    <col min="7178" max="7426" width="9.140625" style="8"/>
    <col min="7427" max="7427" width="23.5703125" style="8" customWidth="1"/>
    <col min="7428" max="7428" width="26.28515625" style="8" customWidth="1"/>
    <col min="7429" max="7429" width="27" style="8" customWidth="1"/>
    <col min="7430" max="7430" width="12.42578125" style="8" customWidth="1"/>
    <col min="7431" max="7431" width="9.140625" style="8"/>
    <col min="7432" max="7432" width="8.5703125" style="8" customWidth="1"/>
    <col min="7433" max="7433" width="21.42578125" style="8" customWidth="1"/>
    <col min="7434" max="7682" width="9.140625" style="8"/>
    <col min="7683" max="7683" width="23.5703125" style="8" customWidth="1"/>
    <col min="7684" max="7684" width="26.28515625" style="8" customWidth="1"/>
    <col min="7685" max="7685" width="27" style="8" customWidth="1"/>
    <col min="7686" max="7686" width="12.42578125" style="8" customWidth="1"/>
    <col min="7687" max="7687" width="9.140625" style="8"/>
    <col min="7688" max="7688" width="8.5703125" style="8" customWidth="1"/>
    <col min="7689" max="7689" width="21.42578125" style="8" customWidth="1"/>
    <col min="7690" max="7938" width="9.140625" style="8"/>
    <col min="7939" max="7939" width="23.5703125" style="8" customWidth="1"/>
    <col min="7940" max="7940" width="26.28515625" style="8" customWidth="1"/>
    <col min="7941" max="7941" width="27" style="8" customWidth="1"/>
    <col min="7942" max="7942" width="12.42578125" style="8" customWidth="1"/>
    <col min="7943" max="7943" width="9.140625" style="8"/>
    <col min="7944" max="7944" width="8.5703125" style="8" customWidth="1"/>
    <col min="7945" max="7945" width="21.42578125" style="8" customWidth="1"/>
    <col min="7946" max="8194" width="9.140625" style="8"/>
    <col min="8195" max="8195" width="23.5703125" style="8" customWidth="1"/>
    <col min="8196" max="8196" width="26.28515625" style="8" customWidth="1"/>
    <col min="8197" max="8197" width="27" style="8" customWidth="1"/>
    <col min="8198" max="8198" width="12.42578125" style="8" customWidth="1"/>
    <col min="8199" max="8199" width="9.140625" style="8"/>
    <col min="8200" max="8200" width="8.5703125" style="8" customWidth="1"/>
    <col min="8201" max="8201" width="21.42578125" style="8" customWidth="1"/>
    <col min="8202" max="8450" width="9.140625" style="8"/>
    <col min="8451" max="8451" width="23.5703125" style="8" customWidth="1"/>
    <col min="8452" max="8452" width="26.28515625" style="8" customWidth="1"/>
    <col min="8453" max="8453" width="27" style="8" customWidth="1"/>
    <col min="8454" max="8454" width="12.42578125" style="8" customWidth="1"/>
    <col min="8455" max="8455" width="9.140625" style="8"/>
    <col min="8456" max="8456" width="8.5703125" style="8" customWidth="1"/>
    <col min="8457" max="8457" width="21.42578125" style="8" customWidth="1"/>
    <col min="8458" max="8706" width="9.140625" style="8"/>
    <col min="8707" max="8707" width="23.5703125" style="8" customWidth="1"/>
    <col min="8708" max="8708" width="26.28515625" style="8" customWidth="1"/>
    <col min="8709" max="8709" width="27" style="8" customWidth="1"/>
    <col min="8710" max="8710" width="12.42578125" style="8" customWidth="1"/>
    <col min="8711" max="8711" width="9.140625" style="8"/>
    <col min="8712" max="8712" width="8.5703125" style="8" customWidth="1"/>
    <col min="8713" max="8713" width="21.42578125" style="8" customWidth="1"/>
    <col min="8714" max="8962" width="9.140625" style="8"/>
    <col min="8963" max="8963" width="23.5703125" style="8" customWidth="1"/>
    <col min="8964" max="8964" width="26.28515625" style="8" customWidth="1"/>
    <col min="8965" max="8965" width="27" style="8" customWidth="1"/>
    <col min="8966" max="8966" width="12.42578125" style="8" customWidth="1"/>
    <col min="8967" max="8967" width="9.140625" style="8"/>
    <col min="8968" max="8968" width="8.5703125" style="8" customWidth="1"/>
    <col min="8969" max="8969" width="21.42578125" style="8" customWidth="1"/>
    <col min="8970" max="9218" width="9.140625" style="8"/>
    <col min="9219" max="9219" width="23.5703125" style="8" customWidth="1"/>
    <col min="9220" max="9220" width="26.28515625" style="8" customWidth="1"/>
    <col min="9221" max="9221" width="27" style="8" customWidth="1"/>
    <col min="9222" max="9222" width="12.42578125" style="8" customWidth="1"/>
    <col min="9223" max="9223" width="9.140625" style="8"/>
    <col min="9224" max="9224" width="8.5703125" style="8" customWidth="1"/>
    <col min="9225" max="9225" width="21.42578125" style="8" customWidth="1"/>
    <col min="9226" max="9474" width="9.140625" style="8"/>
    <col min="9475" max="9475" width="23.5703125" style="8" customWidth="1"/>
    <col min="9476" max="9476" width="26.28515625" style="8" customWidth="1"/>
    <col min="9477" max="9477" width="27" style="8" customWidth="1"/>
    <col min="9478" max="9478" width="12.42578125" style="8" customWidth="1"/>
    <col min="9479" max="9479" width="9.140625" style="8"/>
    <col min="9480" max="9480" width="8.5703125" style="8" customWidth="1"/>
    <col min="9481" max="9481" width="21.42578125" style="8" customWidth="1"/>
    <col min="9482" max="9730" width="9.140625" style="8"/>
    <col min="9731" max="9731" width="23.5703125" style="8" customWidth="1"/>
    <col min="9732" max="9732" width="26.28515625" style="8" customWidth="1"/>
    <col min="9733" max="9733" width="27" style="8" customWidth="1"/>
    <col min="9734" max="9734" width="12.42578125" style="8" customWidth="1"/>
    <col min="9735" max="9735" width="9.140625" style="8"/>
    <col min="9736" max="9736" width="8.5703125" style="8" customWidth="1"/>
    <col min="9737" max="9737" width="21.42578125" style="8" customWidth="1"/>
    <col min="9738" max="9986" width="9.140625" style="8"/>
    <col min="9987" max="9987" width="23.5703125" style="8" customWidth="1"/>
    <col min="9988" max="9988" width="26.28515625" style="8" customWidth="1"/>
    <col min="9989" max="9989" width="27" style="8" customWidth="1"/>
    <col min="9990" max="9990" width="12.42578125" style="8" customWidth="1"/>
    <col min="9991" max="9991" width="9.140625" style="8"/>
    <col min="9992" max="9992" width="8.5703125" style="8" customWidth="1"/>
    <col min="9993" max="9993" width="21.42578125" style="8" customWidth="1"/>
    <col min="9994" max="10242" width="9.140625" style="8"/>
    <col min="10243" max="10243" width="23.5703125" style="8" customWidth="1"/>
    <col min="10244" max="10244" width="26.28515625" style="8" customWidth="1"/>
    <col min="10245" max="10245" width="27" style="8" customWidth="1"/>
    <col min="10246" max="10246" width="12.42578125" style="8" customWidth="1"/>
    <col min="10247" max="10247" width="9.140625" style="8"/>
    <col min="10248" max="10248" width="8.5703125" style="8" customWidth="1"/>
    <col min="10249" max="10249" width="21.42578125" style="8" customWidth="1"/>
    <col min="10250" max="10498" width="9.140625" style="8"/>
    <col min="10499" max="10499" width="23.5703125" style="8" customWidth="1"/>
    <col min="10500" max="10500" width="26.28515625" style="8" customWidth="1"/>
    <col min="10501" max="10501" width="27" style="8" customWidth="1"/>
    <col min="10502" max="10502" width="12.42578125" style="8" customWidth="1"/>
    <col min="10503" max="10503" width="9.140625" style="8"/>
    <col min="10504" max="10504" width="8.5703125" style="8" customWidth="1"/>
    <col min="10505" max="10505" width="21.42578125" style="8" customWidth="1"/>
    <col min="10506" max="10754" width="9.140625" style="8"/>
    <col min="10755" max="10755" width="23.5703125" style="8" customWidth="1"/>
    <col min="10756" max="10756" width="26.28515625" style="8" customWidth="1"/>
    <col min="10757" max="10757" width="27" style="8" customWidth="1"/>
    <col min="10758" max="10758" width="12.42578125" style="8" customWidth="1"/>
    <col min="10759" max="10759" width="9.140625" style="8"/>
    <col min="10760" max="10760" width="8.5703125" style="8" customWidth="1"/>
    <col min="10761" max="10761" width="21.42578125" style="8" customWidth="1"/>
    <col min="10762" max="11010" width="9.140625" style="8"/>
    <col min="11011" max="11011" width="23.5703125" style="8" customWidth="1"/>
    <col min="11012" max="11012" width="26.28515625" style="8" customWidth="1"/>
    <col min="11013" max="11013" width="27" style="8" customWidth="1"/>
    <col min="11014" max="11014" width="12.42578125" style="8" customWidth="1"/>
    <col min="11015" max="11015" width="9.140625" style="8"/>
    <col min="11016" max="11016" width="8.5703125" style="8" customWidth="1"/>
    <col min="11017" max="11017" width="21.42578125" style="8" customWidth="1"/>
    <col min="11018" max="11266" width="9.140625" style="8"/>
    <col min="11267" max="11267" width="23.5703125" style="8" customWidth="1"/>
    <col min="11268" max="11268" width="26.28515625" style="8" customWidth="1"/>
    <col min="11269" max="11269" width="27" style="8" customWidth="1"/>
    <col min="11270" max="11270" width="12.42578125" style="8" customWidth="1"/>
    <col min="11271" max="11271" width="9.140625" style="8"/>
    <col min="11272" max="11272" width="8.5703125" style="8" customWidth="1"/>
    <col min="11273" max="11273" width="21.42578125" style="8" customWidth="1"/>
    <col min="11274" max="11522" width="9.140625" style="8"/>
    <col min="11523" max="11523" width="23.5703125" style="8" customWidth="1"/>
    <col min="11524" max="11524" width="26.28515625" style="8" customWidth="1"/>
    <col min="11525" max="11525" width="27" style="8" customWidth="1"/>
    <col min="11526" max="11526" width="12.42578125" style="8" customWidth="1"/>
    <col min="11527" max="11527" width="9.140625" style="8"/>
    <col min="11528" max="11528" width="8.5703125" style="8" customWidth="1"/>
    <col min="11529" max="11529" width="21.42578125" style="8" customWidth="1"/>
    <col min="11530" max="11778" width="9.140625" style="8"/>
    <col min="11779" max="11779" width="23.5703125" style="8" customWidth="1"/>
    <col min="11780" max="11780" width="26.28515625" style="8" customWidth="1"/>
    <col min="11781" max="11781" width="27" style="8" customWidth="1"/>
    <col min="11782" max="11782" width="12.42578125" style="8" customWidth="1"/>
    <col min="11783" max="11783" width="9.140625" style="8"/>
    <col min="11784" max="11784" width="8.5703125" style="8" customWidth="1"/>
    <col min="11785" max="11785" width="21.42578125" style="8" customWidth="1"/>
    <col min="11786" max="12034" width="9.140625" style="8"/>
    <col min="12035" max="12035" width="23.5703125" style="8" customWidth="1"/>
    <col min="12036" max="12036" width="26.28515625" style="8" customWidth="1"/>
    <col min="12037" max="12037" width="27" style="8" customWidth="1"/>
    <col min="12038" max="12038" width="12.42578125" style="8" customWidth="1"/>
    <col min="12039" max="12039" width="9.140625" style="8"/>
    <col min="12040" max="12040" width="8.5703125" style="8" customWidth="1"/>
    <col min="12041" max="12041" width="21.42578125" style="8" customWidth="1"/>
    <col min="12042" max="12290" width="9.140625" style="8"/>
    <col min="12291" max="12291" width="23.5703125" style="8" customWidth="1"/>
    <col min="12292" max="12292" width="26.28515625" style="8" customWidth="1"/>
    <col min="12293" max="12293" width="27" style="8" customWidth="1"/>
    <col min="12294" max="12294" width="12.42578125" style="8" customWidth="1"/>
    <col min="12295" max="12295" width="9.140625" style="8"/>
    <col min="12296" max="12296" width="8.5703125" style="8" customWidth="1"/>
    <col min="12297" max="12297" width="21.42578125" style="8" customWidth="1"/>
    <col min="12298" max="12546" width="9.140625" style="8"/>
    <col min="12547" max="12547" width="23.5703125" style="8" customWidth="1"/>
    <col min="12548" max="12548" width="26.28515625" style="8" customWidth="1"/>
    <col min="12549" max="12549" width="27" style="8" customWidth="1"/>
    <col min="12550" max="12550" width="12.42578125" style="8" customWidth="1"/>
    <col min="12551" max="12551" width="9.140625" style="8"/>
    <col min="12552" max="12552" width="8.5703125" style="8" customWidth="1"/>
    <col min="12553" max="12553" width="21.42578125" style="8" customWidth="1"/>
    <col min="12554" max="12802" width="9.140625" style="8"/>
    <col min="12803" max="12803" width="23.5703125" style="8" customWidth="1"/>
    <col min="12804" max="12804" width="26.28515625" style="8" customWidth="1"/>
    <col min="12805" max="12805" width="27" style="8" customWidth="1"/>
    <col min="12806" max="12806" width="12.42578125" style="8" customWidth="1"/>
    <col min="12807" max="12807" width="9.140625" style="8"/>
    <col min="12808" max="12808" width="8.5703125" style="8" customWidth="1"/>
    <col min="12809" max="12809" width="21.42578125" style="8" customWidth="1"/>
    <col min="12810" max="13058" width="9.140625" style="8"/>
    <col min="13059" max="13059" width="23.5703125" style="8" customWidth="1"/>
    <col min="13060" max="13060" width="26.28515625" style="8" customWidth="1"/>
    <col min="13061" max="13061" width="27" style="8" customWidth="1"/>
    <col min="13062" max="13062" width="12.42578125" style="8" customWidth="1"/>
    <col min="13063" max="13063" width="9.140625" style="8"/>
    <col min="13064" max="13064" width="8.5703125" style="8" customWidth="1"/>
    <col min="13065" max="13065" width="21.42578125" style="8" customWidth="1"/>
    <col min="13066" max="13314" width="9.140625" style="8"/>
    <col min="13315" max="13315" width="23.5703125" style="8" customWidth="1"/>
    <col min="13316" max="13316" width="26.28515625" style="8" customWidth="1"/>
    <col min="13317" max="13317" width="27" style="8" customWidth="1"/>
    <col min="13318" max="13318" width="12.42578125" style="8" customWidth="1"/>
    <col min="13319" max="13319" width="9.140625" style="8"/>
    <col min="13320" max="13320" width="8.5703125" style="8" customWidth="1"/>
    <col min="13321" max="13321" width="21.42578125" style="8" customWidth="1"/>
    <col min="13322" max="13570" width="9.140625" style="8"/>
    <col min="13571" max="13571" width="23.5703125" style="8" customWidth="1"/>
    <col min="13572" max="13572" width="26.28515625" style="8" customWidth="1"/>
    <col min="13573" max="13573" width="27" style="8" customWidth="1"/>
    <col min="13574" max="13574" width="12.42578125" style="8" customWidth="1"/>
    <col min="13575" max="13575" width="9.140625" style="8"/>
    <col min="13576" max="13576" width="8.5703125" style="8" customWidth="1"/>
    <col min="13577" max="13577" width="21.42578125" style="8" customWidth="1"/>
    <col min="13578" max="13826" width="9.140625" style="8"/>
    <col min="13827" max="13827" width="23.5703125" style="8" customWidth="1"/>
    <col min="13828" max="13828" width="26.28515625" style="8" customWidth="1"/>
    <col min="13829" max="13829" width="27" style="8" customWidth="1"/>
    <col min="13830" max="13830" width="12.42578125" style="8" customWidth="1"/>
    <col min="13831" max="13831" width="9.140625" style="8"/>
    <col min="13832" max="13832" width="8.5703125" style="8" customWidth="1"/>
    <col min="13833" max="13833" width="21.42578125" style="8" customWidth="1"/>
    <col min="13834" max="14082" width="9.140625" style="8"/>
    <col min="14083" max="14083" width="23.5703125" style="8" customWidth="1"/>
    <col min="14084" max="14084" width="26.28515625" style="8" customWidth="1"/>
    <col min="14085" max="14085" width="27" style="8" customWidth="1"/>
    <col min="14086" max="14086" width="12.42578125" style="8" customWidth="1"/>
    <col min="14087" max="14087" width="9.140625" style="8"/>
    <col min="14088" max="14088" width="8.5703125" style="8" customWidth="1"/>
    <col min="14089" max="14089" width="21.42578125" style="8" customWidth="1"/>
    <col min="14090" max="14338" width="9.140625" style="8"/>
    <col min="14339" max="14339" width="23.5703125" style="8" customWidth="1"/>
    <col min="14340" max="14340" width="26.28515625" style="8" customWidth="1"/>
    <col min="14341" max="14341" width="27" style="8" customWidth="1"/>
    <col min="14342" max="14342" width="12.42578125" style="8" customWidth="1"/>
    <col min="14343" max="14343" width="9.140625" style="8"/>
    <col min="14344" max="14344" width="8.5703125" style="8" customWidth="1"/>
    <col min="14345" max="14345" width="21.42578125" style="8" customWidth="1"/>
    <col min="14346" max="14594" width="9.140625" style="8"/>
    <col min="14595" max="14595" width="23.5703125" style="8" customWidth="1"/>
    <col min="14596" max="14596" width="26.28515625" style="8" customWidth="1"/>
    <col min="14597" max="14597" width="27" style="8" customWidth="1"/>
    <col min="14598" max="14598" width="12.42578125" style="8" customWidth="1"/>
    <col min="14599" max="14599" width="9.140625" style="8"/>
    <col min="14600" max="14600" width="8.5703125" style="8" customWidth="1"/>
    <col min="14601" max="14601" width="21.42578125" style="8" customWidth="1"/>
    <col min="14602" max="14850" width="9.140625" style="8"/>
    <col min="14851" max="14851" width="23.5703125" style="8" customWidth="1"/>
    <col min="14852" max="14852" width="26.28515625" style="8" customWidth="1"/>
    <col min="14853" max="14853" width="27" style="8" customWidth="1"/>
    <col min="14854" max="14854" width="12.42578125" style="8" customWidth="1"/>
    <col min="14855" max="14855" width="9.140625" style="8"/>
    <col min="14856" max="14856" width="8.5703125" style="8" customWidth="1"/>
    <col min="14857" max="14857" width="21.42578125" style="8" customWidth="1"/>
    <col min="14858" max="15106" width="9.140625" style="8"/>
    <col min="15107" max="15107" width="23.5703125" style="8" customWidth="1"/>
    <col min="15108" max="15108" width="26.28515625" style="8" customWidth="1"/>
    <col min="15109" max="15109" width="27" style="8" customWidth="1"/>
    <col min="15110" max="15110" width="12.42578125" style="8" customWidth="1"/>
    <col min="15111" max="15111" width="9.140625" style="8"/>
    <col min="15112" max="15112" width="8.5703125" style="8" customWidth="1"/>
    <col min="15113" max="15113" width="21.42578125" style="8" customWidth="1"/>
    <col min="15114" max="15362" width="9.140625" style="8"/>
    <col min="15363" max="15363" width="23.5703125" style="8" customWidth="1"/>
    <col min="15364" max="15364" width="26.28515625" style="8" customWidth="1"/>
    <col min="15365" max="15365" width="27" style="8" customWidth="1"/>
    <col min="15366" max="15366" width="12.42578125" style="8" customWidth="1"/>
    <col min="15367" max="15367" width="9.140625" style="8"/>
    <col min="15368" max="15368" width="8.5703125" style="8" customWidth="1"/>
    <col min="15369" max="15369" width="21.42578125" style="8" customWidth="1"/>
    <col min="15370" max="15618" width="9.140625" style="8"/>
    <col min="15619" max="15619" width="23.5703125" style="8" customWidth="1"/>
    <col min="15620" max="15620" width="26.28515625" style="8" customWidth="1"/>
    <col min="15621" max="15621" width="27" style="8" customWidth="1"/>
    <col min="15622" max="15622" width="12.42578125" style="8" customWidth="1"/>
    <col min="15623" max="15623" width="9.140625" style="8"/>
    <col min="15624" max="15624" width="8.5703125" style="8" customWidth="1"/>
    <col min="15625" max="15625" width="21.42578125" style="8" customWidth="1"/>
    <col min="15626" max="15874" width="9.140625" style="8"/>
    <col min="15875" max="15875" width="23.5703125" style="8" customWidth="1"/>
    <col min="15876" max="15876" width="26.28515625" style="8" customWidth="1"/>
    <col min="15877" max="15877" width="27" style="8" customWidth="1"/>
    <col min="15878" max="15878" width="12.42578125" style="8" customWidth="1"/>
    <col min="15879" max="15879" width="9.140625" style="8"/>
    <col min="15880" max="15880" width="8.5703125" style="8" customWidth="1"/>
    <col min="15881" max="15881" width="21.42578125" style="8" customWidth="1"/>
    <col min="15882" max="16130" width="9.140625" style="8"/>
    <col min="16131" max="16131" width="23.5703125" style="8" customWidth="1"/>
    <col min="16132" max="16132" width="26.28515625" style="8" customWidth="1"/>
    <col min="16133" max="16133" width="27" style="8" customWidth="1"/>
    <col min="16134" max="16134" width="12.42578125" style="8" customWidth="1"/>
    <col min="16135" max="16135" width="9.140625" style="8"/>
    <col min="16136" max="16136" width="8.5703125" style="8" customWidth="1"/>
    <col min="16137" max="16137" width="21.42578125" style="8" customWidth="1"/>
    <col min="16138" max="16384" width="9.140625" style="8"/>
  </cols>
  <sheetData>
    <row r="1" spans="2:10" x14ac:dyDescent="0.2">
      <c r="B1" s="896" t="s">
        <v>1651</v>
      </c>
      <c r="C1" s="901"/>
    </row>
    <row r="2" spans="2:10" x14ac:dyDescent="0.2">
      <c r="B2" s="22" t="s">
        <v>1184</v>
      </c>
      <c r="C2" s="183"/>
      <c r="D2" s="69"/>
      <c r="E2" s="69"/>
      <c r="F2" s="157"/>
      <c r="G2" s="69"/>
      <c r="H2" s="69"/>
      <c r="I2" s="22"/>
      <c r="J2" s="25"/>
    </row>
    <row r="3" spans="2:10" x14ac:dyDescent="0.2">
      <c r="B3" s="113"/>
      <c r="C3" s="183"/>
      <c r="D3" s="69"/>
      <c r="E3" s="69"/>
      <c r="F3" s="69"/>
      <c r="G3" s="69"/>
      <c r="H3" s="69"/>
      <c r="I3" s="22"/>
      <c r="J3" s="25"/>
    </row>
    <row r="4" spans="2:10" x14ac:dyDescent="0.2">
      <c r="B4" s="184"/>
      <c r="C4" s="185"/>
      <c r="D4" s="62"/>
      <c r="E4" s="62"/>
      <c r="F4" s="62"/>
      <c r="G4" s="62"/>
      <c r="H4" s="62"/>
      <c r="I4" s="25"/>
      <c r="J4" s="25"/>
    </row>
    <row r="5" spans="2:10" x14ac:dyDescent="0.2">
      <c r="B5" s="186" t="s">
        <v>229</v>
      </c>
      <c r="C5" s="187"/>
      <c r="D5" s="188"/>
      <c r="E5" s="188"/>
      <c r="F5" s="188"/>
      <c r="G5" s="188"/>
      <c r="H5" s="188"/>
      <c r="I5" s="189"/>
      <c r="J5" s="1"/>
    </row>
    <row r="6" spans="2:10" s="66" customFormat="1" x14ac:dyDescent="0.2">
      <c r="B6" s="190" t="s">
        <v>609</v>
      </c>
      <c r="C6" s="191"/>
      <c r="D6" s="192"/>
      <c r="E6" s="192"/>
      <c r="F6" s="192"/>
      <c r="G6" s="192"/>
      <c r="H6" s="192"/>
      <c r="I6" s="186"/>
      <c r="J6" s="182"/>
    </row>
    <row r="7" spans="2:10" s="66" customFormat="1" x14ac:dyDescent="0.2">
      <c r="B7" s="190" t="s">
        <v>75</v>
      </c>
      <c r="C7" s="191"/>
      <c r="D7" s="192"/>
      <c r="E7" s="192"/>
      <c r="F7" s="192"/>
      <c r="G7" s="192"/>
      <c r="H7" s="192"/>
      <c r="I7" s="186"/>
      <c r="J7" s="182"/>
    </row>
    <row r="8" spans="2:10" s="66" customFormat="1" x14ac:dyDescent="0.2">
      <c r="B8" s="193" t="s">
        <v>1185</v>
      </c>
      <c r="C8" s="194"/>
      <c r="D8" s="195"/>
      <c r="E8" s="195"/>
      <c r="F8" s="195"/>
      <c r="G8" s="195"/>
      <c r="H8" s="195"/>
      <c r="I8" s="196"/>
    </row>
    <row r="9" spans="2:10" s="66" customFormat="1" x14ac:dyDescent="0.2">
      <c r="B9" s="193" t="s">
        <v>293</v>
      </c>
      <c r="C9" s="194"/>
      <c r="D9" s="195"/>
      <c r="E9" s="195"/>
      <c r="F9" s="195"/>
      <c r="G9" s="195"/>
      <c r="H9" s="195"/>
      <c r="I9" s="196"/>
    </row>
    <row r="10" spans="2:10" x14ac:dyDescent="0.2">
      <c r="B10" s="162"/>
    </row>
    <row r="11" spans="2:10" x14ac:dyDescent="0.2">
      <c r="B11" s="36" t="s">
        <v>80</v>
      </c>
      <c r="C11" s="81"/>
      <c r="D11" s="174"/>
      <c r="E11" s="174"/>
      <c r="F11" s="174"/>
      <c r="G11" s="174"/>
      <c r="H11" s="174"/>
      <c r="I11" s="36"/>
      <c r="J11" s="66"/>
    </row>
    <row r="12" spans="2:10" x14ac:dyDescent="0.2">
      <c r="B12" s="38" t="s">
        <v>459</v>
      </c>
      <c r="C12" s="197"/>
      <c r="D12" s="580"/>
      <c r="E12" s="172" t="s">
        <v>84</v>
      </c>
      <c r="F12" s="579"/>
      <c r="G12" s="174"/>
      <c r="H12" s="174"/>
      <c r="I12" s="36"/>
    </row>
    <row r="13" spans="2:10" x14ac:dyDescent="0.2">
      <c r="B13" s="38"/>
      <c r="C13" s="197"/>
      <c r="D13" s="172"/>
      <c r="E13" s="172"/>
      <c r="F13" s="173"/>
      <c r="G13" s="173"/>
      <c r="H13" s="173"/>
      <c r="I13" s="27"/>
    </row>
    <row r="14" spans="2:10" x14ac:dyDescent="0.2">
      <c r="B14" s="38" t="s">
        <v>177</v>
      </c>
      <c r="C14" s="197"/>
      <c r="D14" s="580"/>
      <c r="E14" s="172"/>
      <c r="F14" s="173"/>
      <c r="G14" s="173"/>
      <c r="H14" s="173"/>
      <c r="I14" s="38"/>
      <c r="J14" s="198"/>
    </row>
    <row r="15" spans="2:10" x14ac:dyDescent="0.2">
      <c r="B15" s="199"/>
      <c r="D15" s="10"/>
      <c r="E15" s="10"/>
      <c r="I15" s="198"/>
      <c r="J15" s="198"/>
    </row>
    <row r="16" spans="2:10" s="5" customFormat="1" x14ac:dyDescent="0.2">
      <c r="C16" s="200"/>
      <c r="D16" s="201"/>
      <c r="E16" s="201"/>
      <c r="F16" s="201"/>
      <c r="G16" s="202"/>
      <c r="H16" s="201"/>
      <c r="I16" s="39" t="s">
        <v>294</v>
      </c>
    </row>
    <row r="17" spans="2:9" s="5" customFormat="1" ht="30" customHeight="1" x14ac:dyDescent="0.2">
      <c r="B17" s="273" t="s">
        <v>295</v>
      </c>
      <c r="C17" s="273" t="s">
        <v>296</v>
      </c>
      <c r="D17" s="273" t="s">
        <v>1077</v>
      </c>
      <c r="E17" s="1019" t="s">
        <v>1078</v>
      </c>
      <c r="F17" s="1020" t="s">
        <v>1186</v>
      </c>
      <c r="G17" s="1022" t="s">
        <v>1187</v>
      </c>
      <c r="H17" s="1024" t="s">
        <v>1056</v>
      </c>
      <c r="I17" s="1025" t="s">
        <v>1188</v>
      </c>
    </row>
    <row r="18" spans="2:9" s="5" customFormat="1" ht="30" customHeight="1" x14ac:dyDescent="0.2">
      <c r="B18" s="273"/>
      <c r="C18" s="571"/>
      <c r="D18" s="571"/>
      <c r="E18" s="1015"/>
      <c r="F18" s="1021"/>
      <c r="G18" s="1023"/>
      <c r="H18" s="1021"/>
      <c r="I18" s="1026"/>
    </row>
    <row r="19" spans="2:9" s="5" customFormat="1" ht="15" x14ac:dyDescent="0.2">
      <c r="B19" s="274">
        <v>1</v>
      </c>
      <c r="C19" s="1012" t="s">
        <v>100</v>
      </c>
      <c r="D19" s="1013"/>
      <c r="E19" s="1013"/>
      <c r="F19" s="1013"/>
      <c r="G19" s="1013"/>
      <c r="H19" s="1013"/>
      <c r="I19" s="1014"/>
    </row>
    <row r="20" spans="2:9" s="5" customFormat="1" ht="15" x14ac:dyDescent="0.25">
      <c r="B20" s="248"/>
      <c r="C20" s="248" t="s">
        <v>299</v>
      </c>
      <c r="D20" s="248"/>
      <c r="E20" s="248"/>
      <c r="F20" s="248"/>
      <c r="G20" s="248"/>
      <c r="H20" s="249">
        <f>F20+G20</f>
        <v>0</v>
      </c>
      <c r="I20" s="249">
        <f t="shared" ref="I20:I27" si="0">D20+E20-H20</f>
        <v>0</v>
      </c>
    </row>
    <row r="21" spans="2:9" s="5" customFormat="1" ht="15" x14ac:dyDescent="0.25">
      <c r="B21" s="248"/>
      <c r="C21" s="248" t="s">
        <v>610</v>
      </c>
      <c r="D21" s="248"/>
      <c r="E21" s="248"/>
      <c r="F21" s="248"/>
      <c r="G21" s="248"/>
      <c r="H21" s="249">
        <f>F21+G21</f>
        <v>0</v>
      </c>
      <c r="I21" s="249">
        <f t="shared" si="0"/>
        <v>0</v>
      </c>
    </row>
    <row r="22" spans="2:9" s="5" customFormat="1" ht="15" x14ac:dyDescent="0.25">
      <c r="B22" s="248"/>
      <c r="C22" s="249" t="s">
        <v>300</v>
      </c>
      <c r="D22" s="248">
        <f>D20+D21</f>
        <v>0</v>
      </c>
      <c r="E22" s="248">
        <f>E20+E21</f>
        <v>0</v>
      </c>
      <c r="F22" s="248">
        <f>F20+F21</f>
        <v>0</v>
      </c>
      <c r="G22" s="248">
        <f>G20+G21</f>
        <v>0</v>
      </c>
      <c r="H22" s="249">
        <f>H20+H21</f>
        <v>0</v>
      </c>
      <c r="I22" s="249">
        <f t="shared" si="0"/>
        <v>0</v>
      </c>
    </row>
    <row r="23" spans="2:9" s="5" customFormat="1" ht="15" x14ac:dyDescent="0.2">
      <c r="B23" s="275">
        <v>2</v>
      </c>
      <c r="C23" s="1015" t="s">
        <v>301</v>
      </c>
      <c r="D23" s="1016"/>
      <c r="E23" s="1016"/>
      <c r="F23" s="1016"/>
      <c r="G23" s="1016"/>
      <c r="H23" s="1016"/>
      <c r="I23" s="1017"/>
    </row>
    <row r="24" spans="2:9" s="5" customFormat="1" ht="15" x14ac:dyDescent="0.25">
      <c r="B24" s="248"/>
      <c r="C24" s="248" t="s">
        <v>302</v>
      </c>
      <c r="D24" s="248"/>
      <c r="E24" s="248"/>
      <c r="F24" s="248"/>
      <c r="G24" s="248"/>
      <c r="H24" s="249">
        <f>F24+G24</f>
        <v>0</v>
      </c>
      <c r="I24" s="249">
        <f t="shared" si="0"/>
        <v>0</v>
      </c>
    </row>
    <row r="25" spans="2:9" s="5" customFormat="1" ht="15" x14ac:dyDescent="0.25">
      <c r="B25" s="248"/>
      <c r="C25" s="248" t="s">
        <v>303</v>
      </c>
      <c r="D25" s="248"/>
      <c r="E25" s="248"/>
      <c r="F25" s="248"/>
      <c r="G25" s="248"/>
      <c r="H25" s="249">
        <f>F25+G25</f>
        <v>0</v>
      </c>
      <c r="I25" s="249">
        <f t="shared" si="0"/>
        <v>0</v>
      </c>
    </row>
    <row r="26" spans="2:9" s="5" customFormat="1" ht="15" x14ac:dyDescent="0.25">
      <c r="B26" s="248"/>
      <c r="C26" s="249" t="s">
        <v>304</v>
      </c>
      <c r="D26" s="248">
        <f>D24+D25</f>
        <v>0</v>
      </c>
      <c r="E26" s="248">
        <f>E24+E25</f>
        <v>0</v>
      </c>
      <c r="F26" s="248">
        <f>F24+F25</f>
        <v>0</v>
      </c>
      <c r="G26" s="248">
        <f>G24+G25</f>
        <v>0</v>
      </c>
      <c r="H26" s="249">
        <f>H24+H25</f>
        <v>0</v>
      </c>
      <c r="I26" s="249">
        <f t="shared" si="0"/>
        <v>0</v>
      </c>
    </row>
    <row r="27" spans="2:9" s="5" customFormat="1" ht="15" x14ac:dyDescent="0.25">
      <c r="B27" s="276">
        <v>3</v>
      </c>
      <c r="C27" s="249" t="s">
        <v>305</v>
      </c>
      <c r="D27" s="248"/>
      <c r="E27" s="248"/>
      <c r="F27" s="248"/>
      <c r="G27" s="248"/>
      <c r="H27" s="249">
        <f>H25+H26</f>
        <v>0</v>
      </c>
      <c r="I27" s="249">
        <f t="shared" si="0"/>
        <v>0</v>
      </c>
    </row>
    <row r="28" spans="2:9" s="5" customFormat="1" ht="15" x14ac:dyDescent="0.25">
      <c r="B28" s="276"/>
      <c r="C28" s="249" t="s">
        <v>306</v>
      </c>
      <c r="D28" s="249">
        <f t="shared" ref="D28:I28" si="1">D22+D26+D27</f>
        <v>0</v>
      </c>
      <c r="E28" s="249">
        <f t="shared" si="1"/>
        <v>0</v>
      </c>
      <c r="F28" s="249">
        <f t="shared" si="1"/>
        <v>0</v>
      </c>
      <c r="G28" s="249">
        <f t="shared" si="1"/>
        <v>0</v>
      </c>
      <c r="H28" s="249">
        <f t="shared" si="1"/>
        <v>0</v>
      </c>
      <c r="I28" s="249">
        <f t="shared" si="1"/>
        <v>0</v>
      </c>
    </row>
    <row r="29" spans="2:9" s="5" customFormat="1" ht="15" x14ac:dyDescent="0.25">
      <c r="B29" s="281"/>
      <c r="C29" s="282"/>
      <c r="D29" s="282"/>
      <c r="E29" s="282"/>
      <c r="F29" s="282"/>
      <c r="G29" s="282"/>
      <c r="H29" s="282"/>
      <c r="I29" s="282"/>
    </row>
    <row r="30" spans="2:9" s="5" customFormat="1" ht="15" x14ac:dyDescent="0.25">
      <c r="B30" s="281"/>
      <c r="C30" s="281" t="s">
        <v>464</v>
      </c>
      <c r="D30" s="281"/>
      <c r="E30" s="281" t="s">
        <v>465</v>
      </c>
      <c r="F30" s="281"/>
      <c r="G30" s="281"/>
      <c r="H30" s="281" t="s">
        <v>466</v>
      </c>
      <c r="I30" s="281"/>
    </row>
    <row r="31" spans="2:9" s="5" customFormat="1" x14ac:dyDescent="0.2">
      <c r="C31" s="203"/>
      <c r="D31" s="201"/>
      <c r="E31" s="201"/>
      <c r="F31" s="201"/>
      <c r="G31" s="201"/>
      <c r="H31" s="201"/>
    </row>
    <row r="32" spans="2:9" s="5" customFormat="1" x14ac:dyDescent="0.2">
      <c r="B32" s="1018" t="s">
        <v>307</v>
      </c>
      <c r="C32" s="1018"/>
      <c r="D32" s="1018"/>
      <c r="E32" s="11"/>
      <c r="F32" s="11"/>
      <c r="G32" s="11"/>
      <c r="H32" s="11"/>
    </row>
    <row r="33" spans="2:8" s="5" customFormat="1" x14ac:dyDescent="0.2">
      <c r="B33" s="883" t="s">
        <v>1635</v>
      </c>
      <c r="C33" s="884"/>
      <c r="D33" s="885"/>
      <c r="E33" s="885"/>
      <c r="F33" s="11"/>
      <c r="G33" s="11"/>
      <c r="H33" s="11"/>
    </row>
    <row r="34" spans="2:8" s="5" customFormat="1" x14ac:dyDescent="0.2">
      <c r="B34" s="883" t="s">
        <v>1636</v>
      </c>
      <c r="C34" s="884"/>
      <c r="D34" s="885"/>
      <c r="E34" s="885"/>
      <c r="F34" s="11"/>
      <c r="G34" s="11"/>
      <c r="H34" s="11"/>
    </row>
    <row r="35" spans="2:8" s="5" customFormat="1" x14ac:dyDescent="0.2">
      <c r="B35" s="883" t="s">
        <v>1637</v>
      </c>
      <c r="C35" s="884"/>
      <c r="D35" s="885"/>
      <c r="E35" s="885"/>
      <c r="F35" s="11"/>
      <c r="G35" s="11"/>
      <c r="H35" s="11"/>
    </row>
    <row r="36" spans="2:8" s="5" customFormat="1" x14ac:dyDescent="0.2">
      <c r="B36" s="883" t="s">
        <v>1638</v>
      </c>
      <c r="C36" s="884"/>
      <c r="D36" s="885"/>
      <c r="E36" s="885"/>
      <c r="F36" s="11"/>
      <c r="G36" s="11"/>
      <c r="H36" s="11"/>
    </row>
    <row r="37" spans="2:8" s="5" customFormat="1" x14ac:dyDescent="0.2">
      <c r="B37" s="886" t="s">
        <v>1639</v>
      </c>
      <c r="C37" s="887"/>
      <c r="D37" s="888"/>
      <c r="E37" s="888"/>
      <c r="F37" s="201"/>
      <c r="G37" s="201"/>
      <c r="H37" s="201"/>
    </row>
    <row r="38" spans="2:8" s="5" customFormat="1" x14ac:dyDescent="0.2">
      <c r="B38" s="886" t="s">
        <v>1640</v>
      </c>
      <c r="C38" s="887"/>
      <c r="D38" s="888"/>
      <c r="E38" s="888"/>
      <c r="F38" s="201"/>
      <c r="G38" s="201"/>
      <c r="H38" s="201"/>
    </row>
    <row r="39" spans="2:8" s="5" customFormat="1" x14ac:dyDescent="0.2">
      <c r="B39" s="889" t="s">
        <v>1497</v>
      </c>
      <c r="C39" s="890"/>
      <c r="D39" s="888"/>
      <c r="E39" s="888"/>
      <c r="F39" s="201"/>
      <c r="G39" s="201"/>
      <c r="H39" s="201"/>
    </row>
    <row r="40" spans="2:8" s="5" customFormat="1" x14ac:dyDescent="0.2">
      <c r="B40" s="889" t="s">
        <v>1498</v>
      </c>
      <c r="C40" s="890"/>
      <c r="D40" s="888"/>
      <c r="E40" s="888"/>
      <c r="F40" s="201"/>
      <c r="G40" s="201"/>
      <c r="H40" s="201"/>
    </row>
    <row r="41" spans="2:8" x14ac:dyDescent="0.2">
      <c r="B41" s="889" t="s">
        <v>1499</v>
      </c>
      <c r="C41" s="890"/>
      <c r="D41" s="888"/>
      <c r="E41" s="888"/>
    </row>
  </sheetData>
  <mergeCells count="8">
    <mergeCell ref="C19:I19"/>
    <mergeCell ref="C23:I23"/>
    <mergeCell ref="B32:D32"/>
    <mergeCell ref="E17:E18"/>
    <mergeCell ref="F17:F18"/>
    <mergeCell ref="G17:G18"/>
    <mergeCell ref="H17:H18"/>
    <mergeCell ref="I17:I18"/>
  </mergeCells>
  <dataValidations disablePrompts="1" count="2">
    <dataValidation type="list" allowBlank="1" showInputMessage="1" showErrorMessage="1" sqref="L65565 WVT983069 WLX983069 WCB983069 VSF983069 VIJ983069 UYN983069 UOR983069 UEV983069 TUZ983069 TLD983069 TBH983069 SRL983069 SHP983069 RXT983069 RNX983069 REB983069 QUF983069 QKJ983069 QAN983069 PQR983069 PGV983069 OWZ983069 OND983069 ODH983069 NTL983069 NJP983069 MZT983069 MPX983069 MGB983069 LWF983069 LMJ983069 LCN983069 KSR983069 KIV983069 JYZ983069 JPD983069 JFH983069 IVL983069 ILP983069 IBT983069 HRX983069 HIB983069 GYF983069 GOJ983069 GEN983069 FUR983069 FKV983069 FAZ983069 ERD983069 EHH983069 DXL983069 DNP983069 DDT983069 CTX983069 CKB983069 CAF983069 BQJ983069 BGN983069 AWR983069 AMV983069 ACZ983069 TD983069 JH983069 L983069 WVT917533 WLX917533 WCB917533 VSF917533 VIJ917533 UYN917533 UOR917533 UEV917533 TUZ917533 TLD917533 TBH917533 SRL917533 SHP917533 RXT917533 RNX917533 REB917533 QUF917533 QKJ917533 QAN917533 PQR917533 PGV917533 OWZ917533 OND917533 ODH917533 NTL917533 NJP917533 MZT917533 MPX917533 MGB917533 LWF917533 LMJ917533 LCN917533 KSR917533 KIV917533 JYZ917533 JPD917533 JFH917533 IVL917533 ILP917533 IBT917533 HRX917533 HIB917533 GYF917533 GOJ917533 GEN917533 FUR917533 FKV917533 FAZ917533 ERD917533 EHH917533 DXL917533 DNP917533 DDT917533 CTX917533 CKB917533 CAF917533 BQJ917533 BGN917533 AWR917533 AMV917533 ACZ917533 TD917533 JH917533 L917533 WVT851997 WLX851997 WCB851997 VSF851997 VIJ851997 UYN851997 UOR851997 UEV851997 TUZ851997 TLD851997 TBH851997 SRL851997 SHP851997 RXT851997 RNX851997 REB851997 QUF851997 QKJ851997 QAN851997 PQR851997 PGV851997 OWZ851997 OND851997 ODH851997 NTL851997 NJP851997 MZT851997 MPX851997 MGB851997 LWF851997 LMJ851997 LCN851997 KSR851997 KIV851997 JYZ851997 JPD851997 JFH851997 IVL851997 ILP851997 IBT851997 HRX851997 HIB851997 GYF851997 GOJ851997 GEN851997 FUR851997 FKV851997 FAZ851997 ERD851997 EHH851997 DXL851997 DNP851997 DDT851997 CTX851997 CKB851997 CAF851997 BQJ851997 BGN851997 AWR851997 AMV851997 ACZ851997 TD851997 JH851997 L851997 WVT786461 WLX786461 WCB786461 VSF786461 VIJ786461 UYN786461 UOR786461 UEV786461 TUZ786461 TLD786461 TBH786461 SRL786461 SHP786461 RXT786461 RNX786461 REB786461 QUF786461 QKJ786461 QAN786461 PQR786461 PGV786461 OWZ786461 OND786461 ODH786461 NTL786461 NJP786461 MZT786461 MPX786461 MGB786461 LWF786461 LMJ786461 LCN786461 KSR786461 KIV786461 JYZ786461 JPD786461 JFH786461 IVL786461 ILP786461 IBT786461 HRX786461 HIB786461 GYF786461 GOJ786461 GEN786461 FUR786461 FKV786461 FAZ786461 ERD786461 EHH786461 DXL786461 DNP786461 DDT786461 CTX786461 CKB786461 CAF786461 BQJ786461 BGN786461 AWR786461 AMV786461 ACZ786461 TD786461 JH786461 L786461 WVT720925 WLX720925 WCB720925 VSF720925 VIJ720925 UYN720925 UOR720925 UEV720925 TUZ720925 TLD720925 TBH720925 SRL720925 SHP720925 RXT720925 RNX720925 REB720925 QUF720925 QKJ720925 QAN720925 PQR720925 PGV720925 OWZ720925 OND720925 ODH720925 NTL720925 NJP720925 MZT720925 MPX720925 MGB720925 LWF720925 LMJ720925 LCN720925 KSR720925 KIV720925 JYZ720925 JPD720925 JFH720925 IVL720925 ILP720925 IBT720925 HRX720925 HIB720925 GYF720925 GOJ720925 GEN720925 FUR720925 FKV720925 FAZ720925 ERD720925 EHH720925 DXL720925 DNP720925 DDT720925 CTX720925 CKB720925 CAF720925 BQJ720925 BGN720925 AWR720925 AMV720925 ACZ720925 TD720925 JH720925 L720925 WVT655389 WLX655389 WCB655389 VSF655389 VIJ655389 UYN655389 UOR655389 UEV655389 TUZ655389 TLD655389 TBH655389 SRL655389 SHP655389 RXT655389 RNX655389 REB655389 QUF655389 QKJ655389 QAN655389 PQR655389 PGV655389 OWZ655389 OND655389 ODH655389 NTL655389 NJP655389 MZT655389 MPX655389 MGB655389 LWF655389 LMJ655389 LCN655389 KSR655389 KIV655389 JYZ655389 JPD655389 JFH655389 IVL655389 ILP655389 IBT655389 HRX655389 HIB655389 GYF655389 GOJ655389 GEN655389 FUR655389 FKV655389 FAZ655389 ERD655389 EHH655389 DXL655389 DNP655389 DDT655389 CTX655389 CKB655389 CAF655389 BQJ655389 BGN655389 AWR655389 AMV655389 ACZ655389 TD655389 JH655389 L655389 WVT589853 WLX589853 WCB589853 VSF589853 VIJ589853 UYN589853 UOR589853 UEV589853 TUZ589853 TLD589853 TBH589853 SRL589853 SHP589853 RXT589853 RNX589853 REB589853 QUF589853 QKJ589853 QAN589853 PQR589853 PGV589853 OWZ589853 OND589853 ODH589853 NTL589853 NJP589853 MZT589853 MPX589853 MGB589853 LWF589853 LMJ589853 LCN589853 KSR589853 KIV589853 JYZ589853 JPD589853 JFH589853 IVL589853 ILP589853 IBT589853 HRX589853 HIB589853 GYF589853 GOJ589853 GEN589853 FUR589853 FKV589853 FAZ589853 ERD589853 EHH589853 DXL589853 DNP589853 DDT589853 CTX589853 CKB589853 CAF589853 BQJ589853 BGN589853 AWR589853 AMV589853 ACZ589853 TD589853 JH589853 L589853 WVT524317 WLX524317 WCB524317 VSF524317 VIJ524317 UYN524317 UOR524317 UEV524317 TUZ524317 TLD524317 TBH524317 SRL524317 SHP524317 RXT524317 RNX524317 REB524317 QUF524317 QKJ524317 QAN524317 PQR524317 PGV524317 OWZ524317 OND524317 ODH524317 NTL524317 NJP524317 MZT524317 MPX524317 MGB524317 LWF524317 LMJ524317 LCN524317 KSR524317 KIV524317 JYZ524317 JPD524317 JFH524317 IVL524317 ILP524317 IBT524317 HRX524317 HIB524317 GYF524317 GOJ524317 GEN524317 FUR524317 FKV524317 FAZ524317 ERD524317 EHH524317 DXL524317 DNP524317 DDT524317 CTX524317 CKB524317 CAF524317 BQJ524317 BGN524317 AWR524317 AMV524317 ACZ524317 TD524317 JH524317 L524317 WVT458781 WLX458781 WCB458781 VSF458781 VIJ458781 UYN458781 UOR458781 UEV458781 TUZ458781 TLD458781 TBH458781 SRL458781 SHP458781 RXT458781 RNX458781 REB458781 QUF458781 QKJ458781 QAN458781 PQR458781 PGV458781 OWZ458781 OND458781 ODH458781 NTL458781 NJP458781 MZT458781 MPX458781 MGB458781 LWF458781 LMJ458781 LCN458781 KSR458781 KIV458781 JYZ458781 JPD458781 JFH458781 IVL458781 ILP458781 IBT458781 HRX458781 HIB458781 GYF458781 GOJ458781 GEN458781 FUR458781 FKV458781 FAZ458781 ERD458781 EHH458781 DXL458781 DNP458781 DDT458781 CTX458781 CKB458781 CAF458781 BQJ458781 BGN458781 AWR458781 AMV458781 ACZ458781 TD458781 JH458781 L458781 WVT393245 WLX393245 WCB393245 VSF393245 VIJ393245 UYN393245 UOR393245 UEV393245 TUZ393245 TLD393245 TBH393245 SRL393245 SHP393245 RXT393245 RNX393245 REB393245 QUF393245 QKJ393245 QAN393245 PQR393245 PGV393245 OWZ393245 OND393245 ODH393245 NTL393245 NJP393245 MZT393245 MPX393245 MGB393245 LWF393245 LMJ393245 LCN393245 KSR393245 KIV393245 JYZ393245 JPD393245 JFH393245 IVL393245 ILP393245 IBT393245 HRX393245 HIB393245 GYF393245 GOJ393245 GEN393245 FUR393245 FKV393245 FAZ393245 ERD393245 EHH393245 DXL393245 DNP393245 DDT393245 CTX393245 CKB393245 CAF393245 BQJ393245 BGN393245 AWR393245 AMV393245 ACZ393245 TD393245 JH393245 L393245 WVT327709 WLX327709 WCB327709 VSF327709 VIJ327709 UYN327709 UOR327709 UEV327709 TUZ327709 TLD327709 TBH327709 SRL327709 SHP327709 RXT327709 RNX327709 REB327709 QUF327709 QKJ327709 QAN327709 PQR327709 PGV327709 OWZ327709 OND327709 ODH327709 NTL327709 NJP327709 MZT327709 MPX327709 MGB327709 LWF327709 LMJ327709 LCN327709 KSR327709 KIV327709 JYZ327709 JPD327709 JFH327709 IVL327709 ILP327709 IBT327709 HRX327709 HIB327709 GYF327709 GOJ327709 GEN327709 FUR327709 FKV327709 FAZ327709 ERD327709 EHH327709 DXL327709 DNP327709 DDT327709 CTX327709 CKB327709 CAF327709 BQJ327709 BGN327709 AWR327709 AMV327709 ACZ327709 TD327709 JH327709 L327709 WVT262173 WLX262173 WCB262173 VSF262173 VIJ262173 UYN262173 UOR262173 UEV262173 TUZ262173 TLD262173 TBH262173 SRL262173 SHP262173 RXT262173 RNX262173 REB262173 QUF262173 QKJ262173 QAN262173 PQR262173 PGV262173 OWZ262173 OND262173 ODH262173 NTL262173 NJP262173 MZT262173 MPX262173 MGB262173 LWF262173 LMJ262173 LCN262173 KSR262173 KIV262173 JYZ262173 JPD262173 JFH262173 IVL262173 ILP262173 IBT262173 HRX262173 HIB262173 GYF262173 GOJ262173 GEN262173 FUR262173 FKV262173 FAZ262173 ERD262173 EHH262173 DXL262173 DNP262173 DDT262173 CTX262173 CKB262173 CAF262173 BQJ262173 BGN262173 AWR262173 AMV262173 ACZ262173 TD262173 JH262173 L262173 WVT196637 WLX196637 WCB196637 VSF196637 VIJ196637 UYN196637 UOR196637 UEV196637 TUZ196637 TLD196637 TBH196637 SRL196637 SHP196637 RXT196637 RNX196637 REB196637 QUF196637 QKJ196637 QAN196637 PQR196637 PGV196637 OWZ196637 OND196637 ODH196637 NTL196637 NJP196637 MZT196637 MPX196637 MGB196637 LWF196637 LMJ196637 LCN196637 KSR196637 KIV196637 JYZ196637 JPD196637 JFH196637 IVL196637 ILP196637 IBT196637 HRX196637 HIB196637 GYF196637 GOJ196637 GEN196637 FUR196637 FKV196637 FAZ196637 ERD196637 EHH196637 DXL196637 DNP196637 DDT196637 CTX196637 CKB196637 CAF196637 BQJ196637 BGN196637 AWR196637 AMV196637 ACZ196637 TD196637 JH196637 L196637 WVT131101 WLX131101 WCB131101 VSF131101 VIJ131101 UYN131101 UOR131101 UEV131101 TUZ131101 TLD131101 TBH131101 SRL131101 SHP131101 RXT131101 RNX131101 REB131101 QUF131101 QKJ131101 QAN131101 PQR131101 PGV131101 OWZ131101 OND131101 ODH131101 NTL131101 NJP131101 MZT131101 MPX131101 MGB131101 LWF131101 LMJ131101 LCN131101 KSR131101 KIV131101 JYZ131101 JPD131101 JFH131101 IVL131101 ILP131101 IBT131101 HRX131101 HIB131101 GYF131101 GOJ131101 GEN131101 FUR131101 FKV131101 FAZ131101 ERD131101 EHH131101 DXL131101 DNP131101 DDT131101 CTX131101 CKB131101 CAF131101 BQJ131101 BGN131101 AWR131101 AMV131101 ACZ131101 TD131101 JH131101 L131101 WVT65565 WLX65565 WCB65565 VSF65565 VIJ65565 UYN65565 UOR65565 UEV65565 TUZ65565 TLD65565 TBH65565 SRL65565 SHP65565 RXT65565 RNX65565 REB65565 QUF65565 QKJ65565 QAN65565 PQR65565 PGV65565 OWZ65565 OND65565 ODH65565 NTL65565 NJP65565 MZT65565 MPX65565 MGB65565 LWF65565 LMJ65565 LCN65565 KSR65565 KIV65565 JYZ65565 JPD65565 JFH65565 IVL65565 ILP65565 IBT65565 HRX65565 HIB65565 GYF65565 GOJ65565 GEN65565 FUR65565 FKV65565 FAZ65565 ERD65565 EHH65565 DXL65565 DNP65565 DDT65565 CTX65565 CKB65565 CAF65565 BQJ65565 BGN65565 AWR65565 AMV65565 ACZ65565 TD65565 JH65565">
      <formula1>$AG$41:$AG$41</formula1>
    </dataValidation>
    <dataValidation type="list" allowBlank="1" showInputMessage="1" showErrorMessage="1" sqref="H65565 JD65565 SZ65565 ACV65565 AMR65565 AWN65565 BGJ65565 BQF65565 CAB65565 CJX65565 CTT65565 DDP65565 DNL65565 DXH65565 EHD65565 EQZ65565 FAV65565 FKR65565 FUN65565 GEJ65565 GOF65565 GYB65565 HHX65565 HRT65565 IBP65565 ILL65565 IVH65565 JFD65565 JOZ65565 JYV65565 KIR65565 KSN65565 LCJ65565 LMF65565 LWB65565 MFX65565 MPT65565 MZP65565 NJL65565 NTH65565 ODD65565 OMZ65565 OWV65565 PGR65565 PQN65565 QAJ65565 QKF65565 QUB65565 RDX65565 RNT65565 RXP65565 SHL65565 SRH65565 TBD65565 TKZ65565 TUV65565 UER65565 UON65565 UYJ65565 VIF65565 VSB65565 WBX65565 WLT65565 WVP65565 H131101 JD131101 SZ131101 ACV131101 AMR131101 AWN131101 BGJ131101 BQF131101 CAB131101 CJX131101 CTT131101 DDP131101 DNL131101 DXH131101 EHD131101 EQZ131101 FAV131101 FKR131101 FUN131101 GEJ131101 GOF131101 GYB131101 HHX131101 HRT131101 IBP131101 ILL131101 IVH131101 JFD131101 JOZ131101 JYV131101 KIR131101 KSN131101 LCJ131101 LMF131101 LWB131101 MFX131101 MPT131101 MZP131101 NJL131101 NTH131101 ODD131101 OMZ131101 OWV131101 PGR131101 PQN131101 QAJ131101 QKF131101 QUB131101 RDX131101 RNT131101 RXP131101 SHL131101 SRH131101 TBD131101 TKZ131101 TUV131101 UER131101 UON131101 UYJ131101 VIF131101 VSB131101 WBX131101 WLT131101 WVP131101 H196637 JD196637 SZ196637 ACV196637 AMR196637 AWN196637 BGJ196637 BQF196637 CAB196637 CJX196637 CTT196637 DDP196637 DNL196637 DXH196637 EHD196637 EQZ196637 FAV196637 FKR196637 FUN196637 GEJ196637 GOF196637 GYB196637 HHX196637 HRT196637 IBP196637 ILL196637 IVH196637 JFD196637 JOZ196637 JYV196637 KIR196637 KSN196637 LCJ196637 LMF196637 LWB196637 MFX196637 MPT196637 MZP196637 NJL196637 NTH196637 ODD196637 OMZ196637 OWV196637 PGR196637 PQN196637 QAJ196637 QKF196637 QUB196637 RDX196637 RNT196637 RXP196637 SHL196637 SRH196637 TBD196637 TKZ196637 TUV196637 UER196637 UON196637 UYJ196637 VIF196637 VSB196637 WBX196637 WLT196637 WVP196637 H262173 JD262173 SZ262173 ACV262173 AMR262173 AWN262173 BGJ262173 BQF262173 CAB262173 CJX262173 CTT262173 DDP262173 DNL262173 DXH262173 EHD262173 EQZ262173 FAV262173 FKR262173 FUN262173 GEJ262173 GOF262173 GYB262173 HHX262173 HRT262173 IBP262173 ILL262173 IVH262173 JFD262173 JOZ262173 JYV262173 KIR262173 KSN262173 LCJ262173 LMF262173 LWB262173 MFX262173 MPT262173 MZP262173 NJL262173 NTH262173 ODD262173 OMZ262173 OWV262173 PGR262173 PQN262173 QAJ262173 QKF262173 QUB262173 RDX262173 RNT262173 RXP262173 SHL262173 SRH262173 TBD262173 TKZ262173 TUV262173 UER262173 UON262173 UYJ262173 VIF262173 VSB262173 WBX262173 WLT262173 WVP262173 H327709 JD327709 SZ327709 ACV327709 AMR327709 AWN327709 BGJ327709 BQF327709 CAB327709 CJX327709 CTT327709 DDP327709 DNL327709 DXH327709 EHD327709 EQZ327709 FAV327709 FKR327709 FUN327709 GEJ327709 GOF327709 GYB327709 HHX327709 HRT327709 IBP327709 ILL327709 IVH327709 JFD327709 JOZ327709 JYV327709 KIR327709 KSN327709 LCJ327709 LMF327709 LWB327709 MFX327709 MPT327709 MZP327709 NJL327709 NTH327709 ODD327709 OMZ327709 OWV327709 PGR327709 PQN327709 QAJ327709 QKF327709 QUB327709 RDX327709 RNT327709 RXP327709 SHL327709 SRH327709 TBD327709 TKZ327709 TUV327709 UER327709 UON327709 UYJ327709 VIF327709 VSB327709 WBX327709 WLT327709 WVP327709 H393245 JD393245 SZ393245 ACV393245 AMR393245 AWN393245 BGJ393245 BQF393245 CAB393245 CJX393245 CTT393245 DDP393245 DNL393245 DXH393245 EHD393245 EQZ393245 FAV393245 FKR393245 FUN393245 GEJ393245 GOF393245 GYB393245 HHX393245 HRT393245 IBP393245 ILL393245 IVH393245 JFD393245 JOZ393245 JYV393245 KIR393245 KSN393245 LCJ393245 LMF393245 LWB393245 MFX393245 MPT393245 MZP393245 NJL393245 NTH393245 ODD393245 OMZ393245 OWV393245 PGR393245 PQN393245 QAJ393245 QKF393245 QUB393245 RDX393245 RNT393245 RXP393245 SHL393245 SRH393245 TBD393245 TKZ393245 TUV393245 UER393245 UON393245 UYJ393245 VIF393245 VSB393245 WBX393245 WLT393245 WVP393245 H458781 JD458781 SZ458781 ACV458781 AMR458781 AWN458781 BGJ458781 BQF458781 CAB458781 CJX458781 CTT458781 DDP458781 DNL458781 DXH458781 EHD458781 EQZ458781 FAV458781 FKR458781 FUN458781 GEJ458781 GOF458781 GYB458781 HHX458781 HRT458781 IBP458781 ILL458781 IVH458781 JFD458781 JOZ458781 JYV458781 KIR458781 KSN458781 LCJ458781 LMF458781 LWB458781 MFX458781 MPT458781 MZP458781 NJL458781 NTH458781 ODD458781 OMZ458781 OWV458781 PGR458781 PQN458781 QAJ458781 QKF458781 QUB458781 RDX458781 RNT458781 RXP458781 SHL458781 SRH458781 TBD458781 TKZ458781 TUV458781 UER458781 UON458781 UYJ458781 VIF458781 VSB458781 WBX458781 WLT458781 WVP458781 H524317 JD524317 SZ524317 ACV524317 AMR524317 AWN524317 BGJ524317 BQF524317 CAB524317 CJX524317 CTT524317 DDP524317 DNL524317 DXH524317 EHD524317 EQZ524317 FAV524317 FKR524317 FUN524317 GEJ524317 GOF524317 GYB524317 HHX524317 HRT524317 IBP524317 ILL524317 IVH524317 JFD524317 JOZ524317 JYV524317 KIR524317 KSN524317 LCJ524317 LMF524317 LWB524317 MFX524317 MPT524317 MZP524317 NJL524317 NTH524317 ODD524317 OMZ524317 OWV524317 PGR524317 PQN524317 QAJ524317 QKF524317 QUB524317 RDX524317 RNT524317 RXP524317 SHL524317 SRH524317 TBD524317 TKZ524317 TUV524317 UER524317 UON524317 UYJ524317 VIF524317 VSB524317 WBX524317 WLT524317 WVP524317 H589853 JD589853 SZ589853 ACV589853 AMR589853 AWN589853 BGJ589853 BQF589853 CAB589853 CJX589853 CTT589853 DDP589853 DNL589853 DXH589853 EHD589853 EQZ589853 FAV589853 FKR589853 FUN589853 GEJ589853 GOF589853 GYB589853 HHX589853 HRT589853 IBP589853 ILL589853 IVH589853 JFD589853 JOZ589853 JYV589853 KIR589853 KSN589853 LCJ589853 LMF589853 LWB589853 MFX589853 MPT589853 MZP589853 NJL589853 NTH589853 ODD589853 OMZ589853 OWV589853 PGR589853 PQN589853 QAJ589853 QKF589853 QUB589853 RDX589853 RNT589853 RXP589853 SHL589853 SRH589853 TBD589853 TKZ589853 TUV589853 UER589853 UON589853 UYJ589853 VIF589853 VSB589853 WBX589853 WLT589853 WVP589853 H655389 JD655389 SZ655389 ACV655389 AMR655389 AWN655389 BGJ655389 BQF655389 CAB655389 CJX655389 CTT655389 DDP655389 DNL655389 DXH655389 EHD655389 EQZ655389 FAV655389 FKR655389 FUN655389 GEJ655389 GOF655389 GYB655389 HHX655389 HRT655389 IBP655389 ILL655389 IVH655389 JFD655389 JOZ655389 JYV655389 KIR655389 KSN655389 LCJ655389 LMF655389 LWB655389 MFX655389 MPT655389 MZP655389 NJL655389 NTH655389 ODD655389 OMZ655389 OWV655389 PGR655389 PQN655389 QAJ655389 QKF655389 QUB655389 RDX655389 RNT655389 RXP655389 SHL655389 SRH655389 TBD655389 TKZ655389 TUV655389 UER655389 UON655389 UYJ655389 VIF655389 VSB655389 WBX655389 WLT655389 WVP655389 H720925 JD720925 SZ720925 ACV720925 AMR720925 AWN720925 BGJ720925 BQF720925 CAB720925 CJX720925 CTT720925 DDP720925 DNL720925 DXH720925 EHD720925 EQZ720925 FAV720925 FKR720925 FUN720925 GEJ720925 GOF720925 GYB720925 HHX720925 HRT720925 IBP720925 ILL720925 IVH720925 JFD720925 JOZ720925 JYV720925 KIR720925 KSN720925 LCJ720925 LMF720925 LWB720925 MFX720925 MPT720925 MZP720925 NJL720925 NTH720925 ODD720925 OMZ720925 OWV720925 PGR720925 PQN720925 QAJ720925 QKF720925 QUB720925 RDX720925 RNT720925 RXP720925 SHL720925 SRH720925 TBD720925 TKZ720925 TUV720925 UER720925 UON720925 UYJ720925 VIF720925 VSB720925 WBX720925 WLT720925 WVP720925 H786461 JD786461 SZ786461 ACV786461 AMR786461 AWN786461 BGJ786461 BQF786461 CAB786461 CJX786461 CTT786461 DDP786461 DNL786461 DXH786461 EHD786461 EQZ786461 FAV786461 FKR786461 FUN786461 GEJ786461 GOF786461 GYB786461 HHX786461 HRT786461 IBP786461 ILL786461 IVH786461 JFD786461 JOZ786461 JYV786461 KIR786461 KSN786461 LCJ786461 LMF786461 LWB786461 MFX786461 MPT786461 MZP786461 NJL786461 NTH786461 ODD786461 OMZ786461 OWV786461 PGR786461 PQN786461 QAJ786461 QKF786461 QUB786461 RDX786461 RNT786461 RXP786461 SHL786461 SRH786461 TBD786461 TKZ786461 TUV786461 UER786461 UON786461 UYJ786461 VIF786461 VSB786461 WBX786461 WLT786461 WVP786461 H851997 JD851997 SZ851997 ACV851997 AMR851997 AWN851997 BGJ851997 BQF851997 CAB851997 CJX851997 CTT851997 DDP851997 DNL851997 DXH851997 EHD851997 EQZ851997 FAV851997 FKR851997 FUN851997 GEJ851997 GOF851997 GYB851997 HHX851997 HRT851997 IBP851997 ILL851997 IVH851997 JFD851997 JOZ851997 JYV851997 KIR851997 KSN851997 LCJ851997 LMF851997 LWB851997 MFX851997 MPT851997 MZP851997 NJL851997 NTH851997 ODD851997 OMZ851997 OWV851997 PGR851997 PQN851997 QAJ851997 QKF851997 QUB851997 RDX851997 RNT851997 RXP851997 SHL851997 SRH851997 TBD851997 TKZ851997 TUV851997 UER851997 UON851997 UYJ851997 VIF851997 VSB851997 WBX851997 WLT851997 WVP851997 H917533 JD917533 SZ917533 ACV917533 AMR917533 AWN917533 BGJ917533 BQF917533 CAB917533 CJX917533 CTT917533 DDP917533 DNL917533 DXH917533 EHD917533 EQZ917533 FAV917533 FKR917533 FUN917533 GEJ917533 GOF917533 GYB917533 HHX917533 HRT917533 IBP917533 ILL917533 IVH917533 JFD917533 JOZ917533 JYV917533 KIR917533 KSN917533 LCJ917533 LMF917533 LWB917533 MFX917533 MPT917533 MZP917533 NJL917533 NTH917533 ODD917533 OMZ917533 OWV917533 PGR917533 PQN917533 QAJ917533 QKF917533 QUB917533 RDX917533 RNT917533 RXP917533 SHL917533 SRH917533 TBD917533 TKZ917533 TUV917533 UER917533 UON917533 UYJ917533 VIF917533 VSB917533 WBX917533 WLT917533 WVP917533 H983069 JD983069 SZ983069 ACV983069 AMR983069 AWN983069 BGJ983069 BQF983069 CAB983069 CJX983069 CTT983069 DDP983069 DNL983069 DXH983069 EHD983069 EQZ983069 FAV983069 FKR983069 FUN983069 GEJ983069 GOF983069 GYB983069 HHX983069 HRT983069 IBP983069 ILL983069 IVH983069 JFD983069 JOZ983069 JYV983069 KIR983069 KSN983069 LCJ983069 LMF983069 LWB983069 MFX983069 MPT983069 MZP983069 NJL983069 NTH983069 ODD983069 OMZ983069 OWV983069 PGR983069 PQN983069 QAJ983069 QKF983069 QUB983069 RDX983069 RNT983069 RXP983069 SHL983069 SRH983069 TBD983069 TKZ983069 TUV983069 UER983069 UON983069 UYJ983069 VIF983069 VSB983069 WBX983069 WLT983069 WVP983069 K65565 JG65565 TC65565 ACY65565 AMU65565 AWQ65565 BGM65565 BQI65565 CAE65565 CKA65565 CTW65565 DDS65565 DNO65565 DXK65565 EHG65565 ERC65565 FAY65565 FKU65565 FUQ65565 GEM65565 GOI65565 GYE65565 HIA65565 HRW65565 IBS65565 ILO65565 IVK65565 JFG65565 JPC65565 JYY65565 KIU65565 KSQ65565 LCM65565 LMI65565 LWE65565 MGA65565 MPW65565 MZS65565 NJO65565 NTK65565 ODG65565 ONC65565 OWY65565 PGU65565 PQQ65565 QAM65565 QKI65565 QUE65565 REA65565 RNW65565 RXS65565 SHO65565 SRK65565 TBG65565 TLC65565 TUY65565 UEU65565 UOQ65565 UYM65565 VII65565 VSE65565 WCA65565 WLW65565 WVS65565 K131101 JG131101 TC131101 ACY131101 AMU131101 AWQ131101 BGM131101 BQI131101 CAE131101 CKA131101 CTW131101 DDS131101 DNO131101 DXK131101 EHG131101 ERC131101 FAY131101 FKU131101 FUQ131101 GEM131101 GOI131101 GYE131101 HIA131101 HRW131101 IBS131101 ILO131101 IVK131101 JFG131101 JPC131101 JYY131101 KIU131101 KSQ131101 LCM131101 LMI131101 LWE131101 MGA131101 MPW131101 MZS131101 NJO131101 NTK131101 ODG131101 ONC131101 OWY131101 PGU131101 PQQ131101 QAM131101 QKI131101 QUE131101 REA131101 RNW131101 RXS131101 SHO131101 SRK131101 TBG131101 TLC131101 TUY131101 UEU131101 UOQ131101 UYM131101 VII131101 VSE131101 WCA131101 WLW131101 WVS131101 K196637 JG196637 TC196637 ACY196637 AMU196637 AWQ196637 BGM196637 BQI196637 CAE196637 CKA196637 CTW196637 DDS196637 DNO196637 DXK196637 EHG196637 ERC196637 FAY196637 FKU196637 FUQ196637 GEM196637 GOI196637 GYE196637 HIA196637 HRW196637 IBS196637 ILO196637 IVK196637 JFG196637 JPC196637 JYY196637 KIU196637 KSQ196637 LCM196637 LMI196637 LWE196637 MGA196637 MPW196637 MZS196637 NJO196637 NTK196637 ODG196637 ONC196637 OWY196637 PGU196637 PQQ196637 QAM196637 QKI196637 QUE196637 REA196637 RNW196637 RXS196637 SHO196637 SRK196637 TBG196637 TLC196637 TUY196637 UEU196637 UOQ196637 UYM196637 VII196637 VSE196637 WCA196637 WLW196637 WVS196637 K262173 JG262173 TC262173 ACY262173 AMU262173 AWQ262173 BGM262173 BQI262173 CAE262173 CKA262173 CTW262173 DDS262173 DNO262173 DXK262173 EHG262173 ERC262173 FAY262173 FKU262173 FUQ262173 GEM262173 GOI262173 GYE262173 HIA262173 HRW262173 IBS262173 ILO262173 IVK262173 JFG262173 JPC262173 JYY262173 KIU262173 KSQ262173 LCM262173 LMI262173 LWE262173 MGA262173 MPW262173 MZS262173 NJO262173 NTK262173 ODG262173 ONC262173 OWY262173 PGU262173 PQQ262173 QAM262173 QKI262173 QUE262173 REA262173 RNW262173 RXS262173 SHO262173 SRK262173 TBG262173 TLC262173 TUY262173 UEU262173 UOQ262173 UYM262173 VII262173 VSE262173 WCA262173 WLW262173 WVS262173 K327709 JG327709 TC327709 ACY327709 AMU327709 AWQ327709 BGM327709 BQI327709 CAE327709 CKA327709 CTW327709 DDS327709 DNO327709 DXK327709 EHG327709 ERC327709 FAY327709 FKU327709 FUQ327709 GEM327709 GOI327709 GYE327709 HIA327709 HRW327709 IBS327709 ILO327709 IVK327709 JFG327709 JPC327709 JYY327709 KIU327709 KSQ327709 LCM327709 LMI327709 LWE327709 MGA327709 MPW327709 MZS327709 NJO327709 NTK327709 ODG327709 ONC327709 OWY327709 PGU327709 PQQ327709 QAM327709 QKI327709 QUE327709 REA327709 RNW327709 RXS327709 SHO327709 SRK327709 TBG327709 TLC327709 TUY327709 UEU327709 UOQ327709 UYM327709 VII327709 VSE327709 WCA327709 WLW327709 WVS327709 K393245 JG393245 TC393245 ACY393245 AMU393245 AWQ393245 BGM393245 BQI393245 CAE393245 CKA393245 CTW393245 DDS393245 DNO393245 DXK393245 EHG393245 ERC393245 FAY393245 FKU393245 FUQ393245 GEM393245 GOI393245 GYE393245 HIA393245 HRW393245 IBS393245 ILO393245 IVK393245 JFG393245 JPC393245 JYY393245 KIU393245 KSQ393245 LCM393245 LMI393245 LWE393245 MGA393245 MPW393245 MZS393245 NJO393245 NTK393245 ODG393245 ONC393245 OWY393245 PGU393245 PQQ393245 QAM393245 QKI393245 QUE393245 REA393245 RNW393245 RXS393245 SHO393245 SRK393245 TBG393245 TLC393245 TUY393245 UEU393245 UOQ393245 UYM393245 VII393245 VSE393245 WCA393245 WLW393245 WVS393245 K458781 JG458781 TC458781 ACY458781 AMU458781 AWQ458781 BGM458781 BQI458781 CAE458781 CKA458781 CTW458781 DDS458781 DNO458781 DXK458781 EHG458781 ERC458781 FAY458781 FKU458781 FUQ458781 GEM458781 GOI458781 GYE458781 HIA458781 HRW458781 IBS458781 ILO458781 IVK458781 JFG458781 JPC458781 JYY458781 KIU458781 KSQ458781 LCM458781 LMI458781 LWE458781 MGA458781 MPW458781 MZS458781 NJO458781 NTK458781 ODG458781 ONC458781 OWY458781 PGU458781 PQQ458781 QAM458781 QKI458781 QUE458781 REA458781 RNW458781 RXS458781 SHO458781 SRK458781 TBG458781 TLC458781 TUY458781 UEU458781 UOQ458781 UYM458781 VII458781 VSE458781 WCA458781 WLW458781 WVS458781 K524317 JG524317 TC524317 ACY524317 AMU524317 AWQ524317 BGM524317 BQI524317 CAE524317 CKA524317 CTW524317 DDS524317 DNO524317 DXK524317 EHG524317 ERC524317 FAY524317 FKU524317 FUQ524317 GEM524317 GOI524317 GYE524317 HIA524317 HRW524317 IBS524317 ILO524317 IVK524317 JFG524317 JPC524317 JYY524317 KIU524317 KSQ524317 LCM524317 LMI524317 LWE524317 MGA524317 MPW524317 MZS524317 NJO524317 NTK524317 ODG524317 ONC524317 OWY524317 PGU524317 PQQ524317 QAM524317 QKI524317 QUE524317 REA524317 RNW524317 RXS524317 SHO524317 SRK524317 TBG524317 TLC524317 TUY524317 UEU524317 UOQ524317 UYM524317 VII524317 VSE524317 WCA524317 WLW524317 WVS524317 K589853 JG589853 TC589853 ACY589853 AMU589853 AWQ589853 BGM589853 BQI589853 CAE589853 CKA589853 CTW589853 DDS589853 DNO589853 DXK589853 EHG589853 ERC589853 FAY589853 FKU589853 FUQ589853 GEM589853 GOI589853 GYE589853 HIA589853 HRW589853 IBS589853 ILO589853 IVK589853 JFG589853 JPC589853 JYY589853 KIU589853 KSQ589853 LCM589853 LMI589853 LWE589853 MGA589853 MPW589853 MZS589853 NJO589853 NTK589853 ODG589853 ONC589853 OWY589853 PGU589853 PQQ589853 QAM589853 QKI589853 QUE589853 REA589853 RNW589853 RXS589853 SHO589853 SRK589853 TBG589853 TLC589853 TUY589853 UEU589853 UOQ589853 UYM589853 VII589853 VSE589853 WCA589853 WLW589853 WVS589853 K655389 JG655389 TC655389 ACY655389 AMU655389 AWQ655389 BGM655389 BQI655389 CAE655389 CKA655389 CTW655389 DDS655389 DNO655389 DXK655389 EHG655389 ERC655389 FAY655389 FKU655389 FUQ655389 GEM655389 GOI655389 GYE655389 HIA655389 HRW655389 IBS655389 ILO655389 IVK655389 JFG655389 JPC655389 JYY655389 KIU655389 KSQ655389 LCM655389 LMI655389 LWE655389 MGA655389 MPW655389 MZS655389 NJO655389 NTK655389 ODG655389 ONC655389 OWY655389 PGU655389 PQQ655389 QAM655389 QKI655389 QUE655389 REA655389 RNW655389 RXS655389 SHO655389 SRK655389 TBG655389 TLC655389 TUY655389 UEU655389 UOQ655389 UYM655389 VII655389 VSE655389 WCA655389 WLW655389 WVS655389 K720925 JG720925 TC720925 ACY720925 AMU720925 AWQ720925 BGM720925 BQI720925 CAE720925 CKA720925 CTW720925 DDS720925 DNO720925 DXK720925 EHG720925 ERC720925 FAY720925 FKU720925 FUQ720925 GEM720925 GOI720925 GYE720925 HIA720925 HRW720925 IBS720925 ILO720925 IVK720925 JFG720925 JPC720925 JYY720925 KIU720925 KSQ720925 LCM720925 LMI720925 LWE720925 MGA720925 MPW720925 MZS720925 NJO720925 NTK720925 ODG720925 ONC720925 OWY720925 PGU720925 PQQ720925 QAM720925 QKI720925 QUE720925 REA720925 RNW720925 RXS720925 SHO720925 SRK720925 TBG720925 TLC720925 TUY720925 UEU720925 UOQ720925 UYM720925 VII720925 VSE720925 WCA720925 WLW720925 WVS720925 K786461 JG786461 TC786461 ACY786461 AMU786461 AWQ786461 BGM786461 BQI786461 CAE786461 CKA786461 CTW786461 DDS786461 DNO786461 DXK786461 EHG786461 ERC786461 FAY786461 FKU786461 FUQ786461 GEM786461 GOI786461 GYE786461 HIA786461 HRW786461 IBS786461 ILO786461 IVK786461 JFG786461 JPC786461 JYY786461 KIU786461 KSQ786461 LCM786461 LMI786461 LWE786461 MGA786461 MPW786461 MZS786461 NJO786461 NTK786461 ODG786461 ONC786461 OWY786461 PGU786461 PQQ786461 QAM786461 QKI786461 QUE786461 REA786461 RNW786461 RXS786461 SHO786461 SRK786461 TBG786461 TLC786461 TUY786461 UEU786461 UOQ786461 UYM786461 VII786461 VSE786461 WCA786461 WLW786461 WVS786461 K851997 JG851997 TC851997 ACY851997 AMU851997 AWQ851997 BGM851997 BQI851997 CAE851997 CKA851997 CTW851997 DDS851997 DNO851997 DXK851997 EHG851997 ERC851997 FAY851997 FKU851997 FUQ851997 GEM851997 GOI851997 GYE851997 HIA851997 HRW851997 IBS851997 ILO851997 IVK851997 JFG851997 JPC851997 JYY851997 KIU851997 KSQ851997 LCM851997 LMI851997 LWE851997 MGA851997 MPW851997 MZS851997 NJO851997 NTK851997 ODG851997 ONC851997 OWY851997 PGU851997 PQQ851997 QAM851997 QKI851997 QUE851997 REA851997 RNW851997 RXS851997 SHO851997 SRK851997 TBG851997 TLC851997 TUY851997 UEU851997 UOQ851997 UYM851997 VII851997 VSE851997 WCA851997 WLW851997 WVS851997 K917533 JG917533 TC917533 ACY917533 AMU917533 AWQ917533 BGM917533 BQI917533 CAE917533 CKA917533 CTW917533 DDS917533 DNO917533 DXK917533 EHG917533 ERC917533 FAY917533 FKU917533 FUQ917533 GEM917533 GOI917533 GYE917533 HIA917533 HRW917533 IBS917533 ILO917533 IVK917533 JFG917533 JPC917533 JYY917533 KIU917533 KSQ917533 LCM917533 LMI917533 LWE917533 MGA917533 MPW917533 MZS917533 NJO917533 NTK917533 ODG917533 ONC917533 OWY917533 PGU917533 PQQ917533 QAM917533 QKI917533 QUE917533 REA917533 RNW917533 RXS917533 SHO917533 SRK917533 TBG917533 TLC917533 TUY917533 UEU917533 UOQ917533 UYM917533 VII917533 VSE917533 WCA917533 WLW917533 WVS917533 K983069 JG983069 TC983069 ACY983069 AMU983069 AWQ983069 BGM983069 BQI983069 CAE983069 CKA983069 CTW983069 DDS983069 DNO983069 DXK983069 EHG983069 ERC983069 FAY983069 FKU983069 FUQ983069 GEM983069 GOI983069 GYE983069 HIA983069 HRW983069 IBS983069 ILO983069 IVK983069 JFG983069 JPC983069 JYY983069 KIU983069 KSQ983069 LCM983069 LMI983069 LWE983069 MGA983069 MPW983069 MZS983069 NJO983069 NTK983069 ODG983069 ONC983069 OWY983069 PGU983069 PQQ983069 QAM983069 QKI983069 QUE983069 REA983069 RNW983069 RXS983069 SHO983069 SRK983069 TBG983069 TLC983069 TUY983069 UEU983069 UOQ983069 UYM983069 VII983069 VSE983069 WCA983069 WLW983069 WVS983069">
      <formula1>#REF!</formula1>
    </dataValidation>
  </dataValidations>
  <pageMargins left="0.70866141732283472" right="0.70866141732283472" top="0.74803149606299213" bottom="0.74803149606299213" header="0.31496062992125984" footer="0.31496062992125984"/>
  <pageSetup paperSize="9" scale="80" orientation="landscape" r:id="rId1"/>
  <ignoredErrors>
    <ignoredError sqref="D22 D26 D28" evalError="1"/>
  </ignoredErrors>
  <legacy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3"/>
  <sheetViews>
    <sheetView zoomScaleNormal="100" workbookViewId="0"/>
  </sheetViews>
  <sheetFormatPr defaultRowHeight="12.75" x14ac:dyDescent="0.2"/>
  <cols>
    <col min="1" max="1" width="4" style="8" customWidth="1"/>
    <col min="2" max="2" width="9.140625" style="8"/>
    <col min="3" max="3" width="38.7109375" style="15" customWidth="1"/>
    <col min="4" max="4" width="29.85546875" style="8" customWidth="1"/>
    <col min="5" max="5" width="20.28515625" style="8" customWidth="1"/>
    <col min="6" max="6" width="23" style="8" customWidth="1"/>
    <col min="7" max="8" width="9.140625" style="8"/>
    <col min="9" max="9" width="14" style="8" customWidth="1"/>
    <col min="10" max="258" width="9.140625" style="8"/>
    <col min="259" max="259" width="38.7109375" style="8" customWidth="1"/>
    <col min="260" max="260" width="29.85546875" style="8" customWidth="1"/>
    <col min="261" max="261" width="20.28515625" style="8" customWidth="1"/>
    <col min="262" max="262" width="23" style="8" customWidth="1"/>
    <col min="263" max="264" width="9.140625" style="8"/>
    <col min="265" max="265" width="14" style="8" customWidth="1"/>
    <col min="266" max="514" width="9.140625" style="8"/>
    <col min="515" max="515" width="38.7109375" style="8" customWidth="1"/>
    <col min="516" max="516" width="29.85546875" style="8" customWidth="1"/>
    <col min="517" max="517" width="20.28515625" style="8" customWidth="1"/>
    <col min="518" max="518" width="23" style="8" customWidth="1"/>
    <col min="519" max="520" width="9.140625" style="8"/>
    <col min="521" max="521" width="14" style="8" customWidth="1"/>
    <col min="522" max="770" width="9.140625" style="8"/>
    <col min="771" max="771" width="38.7109375" style="8" customWidth="1"/>
    <col min="772" max="772" width="29.85546875" style="8" customWidth="1"/>
    <col min="773" max="773" width="20.28515625" style="8" customWidth="1"/>
    <col min="774" max="774" width="23" style="8" customWidth="1"/>
    <col min="775" max="776" width="9.140625" style="8"/>
    <col min="777" max="777" width="14" style="8" customWidth="1"/>
    <col min="778" max="1026" width="9.140625" style="8"/>
    <col min="1027" max="1027" width="38.7109375" style="8" customWidth="1"/>
    <col min="1028" max="1028" width="29.85546875" style="8" customWidth="1"/>
    <col min="1029" max="1029" width="20.28515625" style="8" customWidth="1"/>
    <col min="1030" max="1030" width="23" style="8" customWidth="1"/>
    <col min="1031" max="1032" width="9.140625" style="8"/>
    <col min="1033" max="1033" width="14" style="8" customWidth="1"/>
    <col min="1034" max="1282" width="9.140625" style="8"/>
    <col min="1283" max="1283" width="38.7109375" style="8" customWidth="1"/>
    <col min="1284" max="1284" width="29.85546875" style="8" customWidth="1"/>
    <col min="1285" max="1285" width="20.28515625" style="8" customWidth="1"/>
    <col min="1286" max="1286" width="23" style="8" customWidth="1"/>
    <col min="1287" max="1288" width="9.140625" style="8"/>
    <col min="1289" max="1289" width="14" style="8" customWidth="1"/>
    <col min="1290" max="1538" width="9.140625" style="8"/>
    <col min="1539" max="1539" width="38.7109375" style="8" customWidth="1"/>
    <col min="1540" max="1540" width="29.85546875" style="8" customWidth="1"/>
    <col min="1541" max="1541" width="20.28515625" style="8" customWidth="1"/>
    <col min="1542" max="1542" width="23" style="8" customWidth="1"/>
    <col min="1543" max="1544" width="9.140625" style="8"/>
    <col min="1545" max="1545" width="14" style="8" customWidth="1"/>
    <col min="1546" max="1794" width="9.140625" style="8"/>
    <col min="1795" max="1795" width="38.7109375" style="8" customWidth="1"/>
    <col min="1796" max="1796" width="29.85546875" style="8" customWidth="1"/>
    <col min="1797" max="1797" width="20.28515625" style="8" customWidth="1"/>
    <col min="1798" max="1798" width="23" style="8" customWidth="1"/>
    <col min="1799" max="1800" width="9.140625" style="8"/>
    <col min="1801" max="1801" width="14" style="8" customWidth="1"/>
    <col min="1802" max="2050" width="9.140625" style="8"/>
    <col min="2051" max="2051" width="38.7109375" style="8" customWidth="1"/>
    <col min="2052" max="2052" width="29.85546875" style="8" customWidth="1"/>
    <col min="2053" max="2053" width="20.28515625" style="8" customWidth="1"/>
    <col min="2054" max="2054" width="23" style="8" customWidth="1"/>
    <col min="2055" max="2056" width="9.140625" style="8"/>
    <col min="2057" max="2057" width="14" style="8" customWidth="1"/>
    <col min="2058" max="2306" width="9.140625" style="8"/>
    <col min="2307" max="2307" width="38.7109375" style="8" customWidth="1"/>
    <col min="2308" max="2308" width="29.85546875" style="8" customWidth="1"/>
    <col min="2309" max="2309" width="20.28515625" style="8" customWidth="1"/>
    <col min="2310" max="2310" width="23" style="8" customWidth="1"/>
    <col min="2311" max="2312" width="9.140625" style="8"/>
    <col min="2313" max="2313" width="14" style="8" customWidth="1"/>
    <col min="2314" max="2562" width="9.140625" style="8"/>
    <col min="2563" max="2563" width="38.7109375" style="8" customWidth="1"/>
    <col min="2564" max="2564" width="29.85546875" style="8" customWidth="1"/>
    <col min="2565" max="2565" width="20.28515625" style="8" customWidth="1"/>
    <col min="2566" max="2566" width="23" style="8" customWidth="1"/>
    <col min="2567" max="2568" width="9.140625" style="8"/>
    <col min="2569" max="2569" width="14" style="8" customWidth="1"/>
    <col min="2570" max="2818" width="9.140625" style="8"/>
    <col min="2819" max="2819" width="38.7109375" style="8" customWidth="1"/>
    <col min="2820" max="2820" width="29.85546875" style="8" customWidth="1"/>
    <col min="2821" max="2821" width="20.28515625" style="8" customWidth="1"/>
    <col min="2822" max="2822" width="23" style="8" customWidth="1"/>
    <col min="2823" max="2824" width="9.140625" style="8"/>
    <col min="2825" max="2825" width="14" style="8" customWidth="1"/>
    <col min="2826" max="3074" width="9.140625" style="8"/>
    <col min="3075" max="3075" width="38.7109375" style="8" customWidth="1"/>
    <col min="3076" max="3076" width="29.85546875" style="8" customWidth="1"/>
    <col min="3077" max="3077" width="20.28515625" style="8" customWidth="1"/>
    <col min="3078" max="3078" width="23" style="8" customWidth="1"/>
    <col min="3079" max="3080" width="9.140625" style="8"/>
    <col min="3081" max="3081" width="14" style="8" customWidth="1"/>
    <col min="3082" max="3330" width="9.140625" style="8"/>
    <col min="3331" max="3331" width="38.7109375" style="8" customWidth="1"/>
    <col min="3332" max="3332" width="29.85546875" style="8" customWidth="1"/>
    <col min="3333" max="3333" width="20.28515625" style="8" customWidth="1"/>
    <col min="3334" max="3334" width="23" style="8" customWidth="1"/>
    <col min="3335" max="3336" width="9.140625" style="8"/>
    <col min="3337" max="3337" width="14" style="8" customWidth="1"/>
    <col min="3338" max="3586" width="9.140625" style="8"/>
    <col min="3587" max="3587" width="38.7109375" style="8" customWidth="1"/>
    <col min="3588" max="3588" width="29.85546875" style="8" customWidth="1"/>
    <col min="3589" max="3589" width="20.28515625" style="8" customWidth="1"/>
    <col min="3590" max="3590" width="23" style="8" customWidth="1"/>
    <col min="3591" max="3592" width="9.140625" style="8"/>
    <col min="3593" max="3593" width="14" style="8" customWidth="1"/>
    <col min="3594" max="3842" width="9.140625" style="8"/>
    <col min="3843" max="3843" width="38.7109375" style="8" customWidth="1"/>
    <col min="3844" max="3844" width="29.85546875" style="8" customWidth="1"/>
    <col min="3845" max="3845" width="20.28515625" style="8" customWidth="1"/>
    <col min="3846" max="3846" width="23" style="8" customWidth="1"/>
    <col min="3847" max="3848" width="9.140625" style="8"/>
    <col min="3849" max="3849" width="14" style="8" customWidth="1"/>
    <col min="3850" max="4098" width="9.140625" style="8"/>
    <col min="4099" max="4099" width="38.7109375" style="8" customWidth="1"/>
    <col min="4100" max="4100" width="29.85546875" style="8" customWidth="1"/>
    <col min="4101" max="4101" width="20.28515625" style="8" customWidth="1"/>
    <col min="4102" max="4102" width="23" style="8" customWidth="1"/>
    <col min="4103" max="4104" width="9.140625" style="8"/>
    <col min="4105" max="4105" width="14" style="8" customWidth="1"/>
    <col min="4106" max="4354" width="9.140625" style="8"/>
    <col min="4355" max="4355" width="38.7109375" style="8" customWidth="1"/>
    <col min="4356" max="4356" width="29.85546875" style="8" customWidth="1"/>
    <col min="4357" max="4357" width="20.28515625" style="8" customWidth="1"/>
    <col min="4358" max="4358" width="23" style="8" customWidth="1"/>
    <col min="4359" max="4360" width="9.140625" style="8"/>
    <col min="4361" max="4361" width="14" style="8" customWidth="1"/>
    <col min="4362" max="4610" width="9.140625" style="8"/>
    <col min="4611" max="4611" width="38.7109375" style="8" customWidth="1"/>
    <col min="4612" max="4612" width="29.85546875" style="8" customWidth="1"/>
    <col min="4613" max="4613" width="20.28515625" style="8" customWidth="1"/>
    <col min="4614" max="4614" width="23" style="8" customWidth="1"/>
    <col min="4615" max="4616" width="9.140625" style="8"/>
    <col min="4617" max="4617" width="14" style="8" customWidth="1"/>
    <col min="4618" max="4866" width="9.140625" style="8"/>
    <col min="4867" max="4867" width="38.7109375" style="8" customWidth="1"/>
    <col min="4868" max="4868" width="29.85546875" style="8" customWidth="1"/>
    <col min="4869" max="4869" width="20.28515625" style="8" customWidth="1"/>
    <col min="4870" max="4870" width="23" style="8" customWidth="1"/>
    <col min="4871" max="4872" width="9.140625" style="8"/>
    <col min="4873" max="4873" width="14" style="8" customWidth="1"/>
    <col min="4874" max="5122" width="9.140625" style="8"/>
    <col min="5123" max="5123" width="38.7109375" style="8" customWidth="1"/>
    <col min="5124" max="5124" width="29.85546875" style="8" customWidth="1"/>
    <col min="5125" max="5125" width="20.28515625" style="8" customWidth="1"/>
    <col min="5126" max="5126" width="23" style="8" customWidth="1"/>
    <col min="5127" max="5128" width="9.140625" style="8"/>
    <col min="5129" max="5129" width="14" style="8" customWidth="1"/>
    <col min="5130" max="5378" width="9.140625" style="8"/>
    <col min="5379" max="5379" width="38.7109375" style="8" customWidth="1"/>
    <col min="5380" max="5380" width="29.85546875" style="8" customWidth="1"/>
    <col min="5381" max="5381" width="20.28515625" style="8" customWidth="1"/>
    <col min="5382" max="5382" width="23" style="8" customWidth="1"/>
    <col min="5383" max="5384" width="9.140625" style="8"/>
    <col min="5385" max="5385" width="14" style="8" customWidth="1"/>
    <col min="5386" max="5634" width="9.140625" style="8"/>
    <col min="5635" max="5635" width="38.7109375" style="8" customWidth="1"/>
    <col min="5636" max="5636" width="29.85546875" style="8" customWidth="1"/>
    <col min="5637" max="5637" width="20.28515625" style="8" customWidth="1"/>
    <col min="5638" max="5638" width="23" style="8" customWidth="1"/>
    <col min="5639" max="5640" width="9.140625" style="8"/>
    <col min="5641" max="5641" width="14" style="8" customWidth="1"/>
    <col min="5642" max="5890" width="9.140625" style="8"/>
    <col min="5891" max="5891" width="38.7109375" style="8" customWidth="1"/>
    <col min="5892" max="5892" width="29.85546875" style="8" customWidth="1"/>
    <col min="5893" max="5893" width="20.28515625" style="8" customWidth="1"/>
    <col min="5894" max="5894" width="23" style="8" customWidth="1"/>
    <col min="5895" max="5896" width="9.140625" style="8"/>
    <col min="5897" max="5897" width="14" style="8" customWidth="1"/>
    <col min="5898" max="6146" width="9.140625" style="8"/>
    <col min="6147" max="6147" width="38.7109375" style="8" customWidth="1"/>
    <col min="6148" max="6148" width="29.85546875" style="8" customWidth="1"/>
    <col min="6149" max="6149" width="20.28515625" style="8" customWidth="1"/>
    <col min="6150" max="6150" width="23" style="8" customWidth="1"/>
    <col min="6151" max="6152" width="9.140625" style="8"/>
    <col min="6153" max="6153" width="14" style="8" customWidth="1"/>
    <col min="6154" max="6402" width="9.140625" style="8"/>
    <col min="6403" max="6403" width="38.7109375" style="8" customWidth="1"/>
    <col min="6404" max="6404" width="29.85546875" style="8" customWidth="1"/>
    <col min="6405" max="6405" width="20.28515625" style="8" customWidth="1"/>
    <col min="6406" max="6406" width="23" style="8" customWidth="1"/>
    <col min="6407" max="6408" width="9.140625" style="8"/>
    <col min="6409" max="6409" width="14" style="8" customWidth="1"/>
    <col min="6410" max="6658" width="9.140625" style="8"/>
    <col min="6659" max="6659" width="38.7109375" style="8" customWidth="1"/>
    <col min="6660" max="6660" width="29.85546875" style="8" customWidth="1"/>
    <col min="6661" max="6661" width="20.28515625" style="8" customWidth="1"/>
    <col min="6662" max="6662" width="23" style="8" customWidth="1"/>
    <col min="6663" max="6664" width="9.140625" style="8"/>
    <col min="6665" max="6665" width="14" style="8" customWidth="1"/>
    <col min="6666" max="6914" width="9.140625" style="8"/>
    <col min="6915" max="6915" width="38.7109375" style="8" customWidth="1"/>
    <col min="6916" max="6916" width="29.85546875" style="8" customWidth="1"/>
    <col min="6917" max="6917" width="20.28515625" style="8" customWidth="1"/>
    <col min="6918" max="6918" width="23" style="8" customWidth="1"/>
    <col min="6919" max="6920" width="9.140625" style="8"/>
    <col min="6921" max="6921" width="14" style="8" customWidth="1"/>
    <col min="6922" max="7170" width="9.140625" style="8"/>
    <col min="7171" max="7171" width="38.7109375" style="8" customWidth="1"/>
    <col min="7172" max="7172" width="29.85546875" style="8" customWidth="1"/>
    <col min="7173" max="7173" width="20.28515625" style="8" customWidth="1"/>
    <col min="7174" max="7174" width="23" style="8" customWidth="1"/>
    <col min="7175" max="7176" width="9.140625" style="8"/>
    <col min="7177" max="7177" width="14" style="8" customWidth="1"/>
    <col min="7178" max="7426" width="9.140625" style="8"/>
    <col min="7427" max="7427" width="38.7109375" style="8" customWidth="1"/>
    <col min="7428" max="7428" width="29.85546875" style="8" customWidth="1"/>
    <col min="7429" max="7429" width="20.28515625" style="8" customWidth="1"/>
    <col min="7430" max="7430" width="23" style="8" customWidth="1"/>
    <col min="7431" max="7432" width="9.140625" style="8"/>
    <col min="7433" max="7433" width="14" style="8" customWidth="1"/>
    <col min="7434" max="7682" width="9.140625" style="8"/>
    <col min="7683" max="7683" width="38.7109375" style="8" customWidth="1"/>
    <col min="7684" max="7684" width="29.85546875" style="8" customWidth="1"/>
    <col min="7685" max="7685" width="20.28515625" style="8" customWidth="1"/>
    <col min="7686" max="7686" width="23" style="8" customWidth="1"/>
    <col min="7687" max="7688" width="9.140625" style="8"/>
    <col min="7689" max="7689" width="14" style="8" customWidth="1"/>
    <col min="7690" max="7938" width="9.140625" style="8"/>
    <col min="7939" max="7939" width="38.7109375" style="8" customWidth="1"/>
    <col min="7940" max="7940" width="29.85546875" style="8" customWidth="1"/>
    <col min="7941" max="7941" width="20.28515625" style="8" customWidth="1"/>
    <col min="7942" max="7942" width="23" style="8" customWidth="1"/>
    <col min="7943" max="7944" width="9.140625" style="8"/>
    <col min="7945" max="7945" width="14" style="8" customWidth="1"/>
    <col min="7946" max="8194" width="9.140625" style="8"/>
    <col min="8195" max="8195" width="38.7109375" style="8" customWidth="1"/>
    <col min="8196" max="8196" width="29.85546875" style="8" customWidth="1"/>
    <col min="8197" max="8197" width="20.28515625" style="8" customWidth="1"/>
    <col min="8198" max="8198" width="23" style="8" customWidth="1"/>
    <col min="8199" max="8200" width="9.140625" style="8"/>
    <col min="8201" max="8201" width="14" style="8" customWidth="1"/>
    <col min="8202" max="8450" width="9.140625" style="8"/>
    <col min="8451" max="8451" width="38.7109375" style="8" customWidth="1"/>
    <col min="8452" max="8452" width="29.85546875" style="8" customWidth="1"/>
    <col min="8453" max="8453" width="20.28515625" style="8" customWidth="1"/>
    <col min="8454" max="8454" width="23" style="8" customWidth="1"/>
    <col min="8455" max="8456" width="9.140625" style="8"/>
    <col min="8457" max="8457" width="14" style="8" customWidth="1"/>
    <col min="8458" max="8706" width="9.140625" style="8"/>
    <col min="8707" max="8707" width="38.7109375" style="8" customWidth="1"/>
    <col min="8708" max="8708" width="29.85546875" style="8" customWidth="1"/>
    <col min="8709" max="8709" width="20.28515625" style="8" customWidth="1"/>
    <col min="8710" max="8710" width="23" style="8" customWidth="1"/>
    <col min="8711" max="8712" width="9.140625" style="8"/>
    <col min="8713" max="8713" width="14" style="8" customWidth="1"/>
    <col min="8714" max="8962" width="9.140625" style="8"/>
    <col min="8963" max="8963" width="38.7109375" style="8" customWidth="1"/>
    <col min="8964" max="8964" width="29.85546875" style="8" customWidth="1"/>
    <col min="8965" max="8965" width="20.28515625" style="8" customWidth="1"/>
    <col min="8966" max="8966" width="23" style="8" customWidth="1"/>
    <col min="8967" max="8968" width="9.140625" style="8"/>
    <col min="8969" max="8969" width="14" style="8" customWidth="1"/>
    <col min="8970" max="9218" width="9.140625" style="8"/>
    <col min="9219" max="9219" width="38.7109375" style="8" customWidth="1"/>
    <col min="9220" max="9220" width="29.85546875" style="8" customWidth="1"/>
    <col min="9221" max="9221" width="20.28515625" style="8" customWidth="1"/>
    <col min="9222" max="9222" width="23" style="8" customWidth="1"/>
    <col min="9223" max="9224" width="9.140625" style="8"/>
    <col min="9225" max="9225" width="14" style="8" customWidth="1"/>
    <col min="9226" max="9474" width="9.140625" style="8"/>
    <col min="9475" max="9475" width="38.7109375" style="8" customWidth="1"/>
    <col min="9476" max="9476" width="29.85546875" style="8" customWidth="1"/>
    <col min="9477" max="9477" width="20.28515625" style="8" customWidth="1"/>
    <col min="9478" max="9478" width="23" style="8" customWidth="1"/>
    <col min="9479" max="9480" width="9.140625" style="8"/>
    <col min="9481" max="9481" width="14" style="8" customWidth="1"/>
    <col min="9482" max="9730" width="9.140625" style="8"/>
    <col min="9731" max="9731" width="38.7109375" style="8" customWidth="1"/>
    <col min="9732" max="9732" width="29.85546875" style="8" customWidth="1"/>
    <col min="9733" max="9733" width="20.28515625" style="8" customWidth="1"/>
    <col min="9734" max="9734" width="23" style="8" customWidth="1"/>
    <col min="9735" max="9736" width="9.140625" style="8"/>
    <col min="9737" max="9737" width="14" style="8" customWidth="1"/>
    <col min="9738" max="9986" width="9.140625" style="8"/>
    <col min="9987" max="9987" width="38.7109375" style="8" customWidth="1"/>
    <col min="9988" max="9988" width="29.85546875" style="8" customWidth="1"/>
    <col min="9989" max="9989" width="20.28515625" style="8" customWidth="1"/>
    <col min="9990" max="9990" width="23" style="8" customWidth="1"/>
    <col min="9991" max="9992" width="9.140625" style="8"/>
    <col min="9993" max="9993" width="14" style="8" customWidth="1"/>
    <col min="9994" max="10242" width="9.140625" style="8"/>
    <col min="10243" max="10243" width="38.7109375" style="8" customWidth="1"/>
    <col min="10244" max="10244" width="29.85546875" style="8" customWidth="1"/>
    <col min="10245" max="10245" width="20.28515625" style="8" customWidth="1"/>
    <col min="10246" max="10246" width="23" style="8" customWidth="1"/>
    <col min="10247" max="10248" width="9.140625" style="8"/>
    <col min="10249" max="10249" width="14" style="8" customWidth="1"/>
    <col min="10250" max="10498" width="9.140625" style="8"/>
    <col min="10499" max="10499" width="38.7109375" style="8" customWidth="1"/>
    <col min="10500" max="10500" width="29.85546875" style="8" customWidth="1"/>
    <col min="10501" max="10501" width="20.28515625" style="8" customWidth="1"/>
    <col min="10502" max="10502" width="23" style="8" customWidth="1"/>
    <col min="10503" max="10504" width="9.140625" style="8"/>
    <col min="10505" max="10505" width="14" style="8" customWidth="1"/>
    <col min="10506" max="10754" width="9.140625" style="8"/>
    <col min="10755" max="10755" width="38.7109375" style="8" customWidth="1"/>
    <col min="10756" max="10756" width="29.85546875" style="8" customWidth="1"/>
    <col min="10757" max="10757" width="20.28515625" style="8" customWidth="1"/>
    <col min="10758" max="10758" width="23" style="8" customWidth="1"/>
    <col min="10759" max="10760" width="9.140625" style="8"/>
    <col min="10761" max="10761" width="14" style="8" customWidth="1"/>
    <col min="10762" max="11010" width="9.140625" style="8"/>
    <col min="11011" max="11011" width="38.7109375" style="8" customWidth="1"/>
    <col min="11012" max="11012" width="29.85546875" style="8" customWidth="1"/>
    <col min="11013" max="11013" width="20.28515625" style="8" customWidth="1"/>
    <col min="11014" max="11014" width="23" style="8" customWidth="1"/>
    <col min="11015" max="11016" width="9.140625" style="8"/>
    <col min="11017" max="11017" width="14" style="8" customWidth="1"/>
    <col min="11018" max="11266" width="9.140625" style="8"/>
    <col min="11267" max="11267" width="38.7109375" style="8" customWidth="1"/>
    <col min="11268" max="11268" width="29.85546875" style="8" customWidth="1"/>
    <col min="11269" max="11269" width="20.28515625" style="8" customWidth="1"/>
    <col min="11270" max="11270" width="23" style="8" customWidth="1"/>
    <col min="11271" max="11272" width="9.140625" style="8"/>
    <col min="11273" max="11273" width="14" style="8" customWidth="1"/>
    <col min="11274" max="11522" width="9.140625" style="8"/>
    <col min="11523" max="11523" width="38.7109375" style="8" customWidth="1"/>
    <col min="11524" max="11524" width="29.85546875" style="8" customWidth="1"/>
    <col min="11525" max="11525" width="20.28515625" style="8" customWidth="1"/>
    <col min="11526" max="11526" width="23" style="8" customWidth="1"/>
    <col min="11527" max="11528" width="9.140625" style="8"/>
    <col min="11529" max="11529" width="14" style="8" customWidth="1"/>
    <col min="11530" max="11778" width="9.140625" style="8"/>
    <col min="11779" max="11779" width="38.7109375" style="8" customWidth="1"/>
    <col min="11780" max="11780" width="29.85546875" style="8" customWidth="1"/>
    <col min="11781" max="11781" width="20.28515625" style="8" customWidth="1"/>
    <col min="11782" max="11782" width="23" style="8" customWidth="1"/>
    <col min="11783" max="11784" width="9.140625" style="8"/>
    <col min="11785" max="11785" width="14" style="8" customWidth="1"/>
    <col min="11786" max="12034" width="9.140625" style="8"/>
    <col min="12035" max="12035" width="38.7109375" style="8" customWidth="1"/>
    <col min="12036" max="12036" width="29.85546875" style="8" customWidth="1"/>
    <col min="12037" max="12037" width="20.28515625" style="8" customWidth="1"/>
    <col min="12038" max="12038" width="23" style="8" customWidth="1"/>
    <col min="12039" max="12040" width="9.140625" style="8"/>
    <col min="12041" max="12041" width="14" style="8" customWidth="1"/>
    <col min="12042" max="12290" width="9.140625" style="8"/>
    <col min="12291" max="12291" width="38.7109375" style="8" customWidth="1"/>
    <col min="12292" max="12292" width="29.85546875" style="8" customWidth="1"/>
    <col min="12293" max="12293" width="20.28515625" style="8" customWidth="1"/>
    <col min="12294" max="12294" width="23" style="8" customWidth="1"/>
    <col min="12295" max="12296" width="9.140625" style="8"/>
    <col min="12297" max="12297" width="14" style="8" customWidth="1"/>
    <col min="12298" max="12546" width="9.140625" style="8"/>
    <col min="12547" max="12547" width="38.7109375" style="8" customWidth="1"/>
    <col min="12548" max="12548" width="29.85546875" style="8" customWidth="1"/>
    <col min="12549" max="12549" width="20.28515625" style="8" customWidth="1"/>
    <col min="12550" max="12550" width="23" style="8" customWidth="1"/>
    <col min="12551" max="12552" width="9.140625" style="8"/>
    <col min="12553" max="12553" width="14" style="8" customWidth="1"/>
    <col min="12554" max="12802" width="9.140625" style="8"/>
    <col min="12803" max="12803" width="38.7109375" style="8" customWidth="1"/>
    <col min="12804" max="12804" width="29.85546875" style="8" customWidth="1"/>
    <col min="12805" max="12805" width="20.28515625" style="8" customWidth="1"/>
    <col min="12806" max="12806" width="23" style="8" customWidth="1"/>
    <col min="12807" max="12808" width="9.140625" style="8"/>
    <col min="12809" max="12809" width="14" style="8" customWidth="1"/>
    <col min="12810" max="13058" width="9.140625" style="8"/>
    <col min="13059" max="13059" width="38.7109375" style="8" customWidth="1"/>
    <col min="13060" max="13060" width="29.85546875" style="8" customWidth="1"/>
    <col min="13061" max="13061" width="20.28515625" style="8" customWidth="1"/>
    <col min="13062" max="13062" width="23" style="8" customWidth="1"/>
    <col min="13063" max="13064" width="9.140625" style="8"/>
    <col min="13065" max="13065" width="14" style="8" customWidth="1"/>
    <col min="13066" max="13314" width="9.140625" style="8"/>
    <col min="13315" max="13315" width="38.7109375" style="8" customWidth="1"/>
    <col min="13316" max="13316" width="29.85546875" style="8" customWidth="1"/>
    <col min="13317" max="13317" width="20.28515625" style="8" customWidth="1"/>
    <col min="13318" max="13318" width="23" style="8" customWidth="1"/>
    <col min="13319" max="13320" width="9.140625" style="8"/>
    <col min="13321" max="13321" width="14" style="8" customWidth="1"/>
    <col min="13322" max="13570" width="9.140625" style="8"/>
    <col min="13571" max="13571" width="38.7109375" style="8" customWidth="1"/>
    <col min="13572" max="13572" width="29.85546875" style="8" customWidth="1"/>
    <col min="13573" max="13573" width="20.28515625" style="8" customWidth="1"/>
    <col min="13574" max="13574" width="23" style="8" customWidth="1"/>
    <col min="13575" max="13576" width="9.140625" style="8"/>
    <col min="13577" max="13577" width="14" style="8" customWidth="1"/>
    <col min="13578" max="13826" width="9.140625" style="8"/>
    <col min="13827" max="13827" width="38.7109375" style="8" customWidth="1"/>
    <col min="13828" max="13828" width="29.85546875" style="8" customWidth="1"/>
    <col min="13829" max="13829" width="20.28515625" style="8" customWidth="1"/>
    <col min="13830" max="13830" width="23" style="8" customWidth="1"/>
    <col min="13831" max="13832" width="9.140625" style="8"/>
    <col min="13833" max="13833" width="14" style="8" customWidth="1"/>
    <col min="13834" max="14082" width="9.140625" style="8"/>
    <col min="14083" max="14083" width="38.7109375" style="8" customWidth="1"/>
    <col min="14084" max="14084" width="29.85546875" style="8" customWidth="1"/>
    <col min="14085" max="14085" width="20.28515625" style="8" customWidth="1"/>
    <col min="14086" max="14086" width="23" style="8" customWidth="1"/>
    <col min="14087" max="14088" width="9.140625" style="8"/>
    <col min="14089" max="14089" width="14" style="8" customWidth="1"/>
    <col min="14090" max="14338" width="9.140625" style="8"/>
    <col min="14339" max="14339" width="38.7109375" style="8" customWidth="1"/>
    <col min="14340" max="14340" width="29.85546875" style="8" customWidth="1"/>
    <col min="14341" max="14341" width="20.28515625" style="8" customWidth="1"/>
    <col min="14342" max="14342" width="23" style="8" customWidth="1"/>
    <col min="14343" max="14344" width="9.140625" style="8"/>
    <col min="14345" max="14345" width="14" style="8" customWidth="1"/>
    <col min="14346" max="14594" width="9.140625" style="8"/>
    <col min="14595" max="14595" width="38.7109375" style="8" customWidth="1"/>
    <col min="14596" max="14596" width="29.85546875" style="8" customWidth="1"/>
    <col min="14597" max="14597" width="20.28515625" style="8" customWidth="1"/>
    <col min="14598" max="14598" width="23" style="8" customWidth="1"/>
    <col min="14599" max="14600" width="9.140625" style="8"/>
    <col min="14601" max="14601" width="14" style="8" customWidth="1"/>
    <col min="14602" max="14850" width="9.140625" style="8"/>
    <col min="14851" max="14851" width="38.7109375" style="8" customWidth="1"/>
    <col min="14852" max="14852" width="29.85546875" style="8" customWidth="1"/>
    <col min="14853" max="14853" width="20.28515625" style="8" customWidth="1"/>
    <col min="14854" max="14854" width="23" style="8" customWidth="1"/>
    <col min="14855" max="14856" width="9.140625" style="8"/>
    <col min="14857" max="14857" width="14" style="8" customWidth="1"/>
    <col min="14858" max="15106" width="9.140625" style="8"/>
    <col min="15107" max="15107" width="38.7109375" style="8" customWidth="1"/>
    <col min="15108" max="15108" width="29.85546875" style="8" customWidth="1"/>
    <col min="15109" max="15109" width="20.28515625" style="8" customWidth="1"/>
    <col min="15110" max="15110" width="23" style="8" customWidth="1"/>
    <col min="15111" max="15112" width="9.140625" style="8"/>
    <col min="15113" max="15113" width="14" style="8" customWidth="1"/>
    <col min="15114" max="15362" width="9.140625" style="8"/>
    <col min="15363" max="15363" width="38.7109375" style="8" customWidth="1"/>
    <col min="15364" max="15364" width="29.85546875" style="8" customWidth="1"/>
    <col min="15365" max="15365" width="20.28515625" style="8" customWidth="1"/>
    <col min="15366" max="15366" width="23" style="8" customWidth="1"/>
    <col min="15367" max="15368" width="9.140625" style="8"/>
    <col min="15369" max="15369" width="14" style="8" customWidth="1"/>
    <col min="15370" max="15618" width="9.140625" style="8"/>
    <col min="15619" max="15619" width="38.7109375" style="8" customWidth="1"/>
    <col min="15620" max="15620" width="29.85546875" style="8" customWidth="1"/>
    <col min="15621" max="15621" width="20.28515625" style="8" customWidth="1"/>
    <col min="15622" max="15622" width="23" style="8" customWidth="1"/>
    <col min="15623" max="15624" width="9.140625" style="8"/>
    <col min="15625" max="15625" width="14" style="8" customWidth="1"/>
    <col min="15626" max="15874" width="9.140625" style="8"/>
    <col min="15875" max="15875" width="38.7109375" style="8" customWidth="1"/>
    <col min="15876" max="15876" width="29.85546875" style="8" customWidth="1"/>
    <col min="15877" max="15877" width="20.28515625" style="8" customWidth="1"/>
    <col min="15878" max="15878" width="23" style="8" customWidth="1"/>
    <col min="15879" max="15880" width="9.140625" style="8"/>
    <col min="15881" max="15881" width="14" style="8" customWidth="1"/>
    <col min="15882" max="16130" width="9.140625" style="8"/>
    <col min="16131" max="16131" width="38.7109375" style="8" customWidth="1"/>
    <col min="16132" max="16132" width="29.85546875" style="8" customWidth="1"/>
    <col min="16133" max="16133" width="20.28515625" style="8" customWidth="1"/>
    <col min="16134" max="16134" width="23" style="8" customWidth="1"/>
    <col min="16135" max="16136" width="9.140625" style="8"/>
    <col min="16137" max="16137" width="14" style="8" customWidth="1"/>
    <col min="16138" max="16384" width="9.140625" style="8"/>
  </cols>
  <sheetData>
    <row r="1" spans="1:34" x14ac:dyDescent="0.2">
      <c r="A1" s="561" t="s">
        <v>959</v>
      </c>
      <c r="B1" s="19" t="s">
        <v>569</v>
      </c>
      <c r="C1" s="212"/>
      <c r="D1" s="18"/>
      <c r="E1" s="212"/>
      <c r="F1" s="213"/>
      <c r="G1" s="216"/>
      <c r="H1" s="216"/>
      <c r="I1" s="216"/>
      <c r="J1" s="61"/>
      <c r="K1" s="61"/>
      <c r="L1" s="106"/>
      <c r="M1" s="106"/>
      <c r="N1" s="106"/>
      <c r="O1" s="21"/>
      <c r="P1" s="21"/>
      <c r="Q1" s="21"/>
      <c r="R1" s="21"/>
      <c r="S1" s="21"/>
      <c r="T1" s="21"/>
      <c r="U1" s="21"/>
      <c r="V1" s="21"/>
      <c r="W1" s="21"/>
      <c r="X1" s="21"/>
      <c r="Y1" s="21"/>
      <c r="Z1" s="21"/>
      <c r="AA1" s="21"/>
      <c r="AB1" s="21"/>
      <c r="AC1" s="21"/>
      <c r="AD1" s="21"/>
      <c r="AE1" s="21"/>
      <c r="AF1" s="21"/>
      <c r="AG1" s="21"/>
      <c r="AH1" s="21"/>
    </row>
    <row r="2" spans="1:34" x14ac:dyDescent="0.2">
      <c r="B2" s="19" t="s">
        <v>493</v>
      </c>
      <c r="C2" s="212"/>
      <c r="D2" s="18"/>
      <c r="E2" s="212"/>
      <c r="F2" s="213"/>
      <c r="G2" s="216"/>
      <c r="H2" s="216"/>
      <c r="I2" s="216"/>
      <c r="J2" s="61"/>
      <c r="K2" s="61"/>
      <c r="L2" s="106"/>
      <c r="M2" s="106"/>
      <c r="N2" s="106"/>
      <c r="O2" s="21"/>
      <c r="P2" s="21"/>
      <c r="Q2" s="21"/>
      <c r="R2" s="21"/>
      <c r="S2" s="21"/>
      <c r="T2" s="21"/>
      <c r="U2" s="21"/>
      <c r="V2" s="21"/>
      <c r="W2" s="21"/>
      <c r="X2" s="21"/>
      <c r="Y2" s="21"/>
      <c r="Z2" s="21"/>
      <c r="AA2" s="21"/>
      <c r="AB2" s="21"/>
      <c r="AC2" s="21"/>
      <c r="AD2" s="21"/>
      <c r="AE2" s="21"/>
      <c r="AF2" s="21"/>
      <c r="AG2" s="21"/>
      <c r="AH2" s="21"/>
    </row>
    <row r="3" spans="1:34" x14ac:dyDescent="0.2">
      <c r="B3" s="22" t="s">
        <v>63</v>
      </c>
      <c r="C3" s="214"/>
      <c r="D3" s="22"/>
      <c r="E3" s="214"/>
      <c r="F3" s="183"/>
      <c r="G3" s="185"/>
      <c r="H3" s="185"/>
      <c r="I3" s="185"/>
      <c r="J3" s="25"/>
      <c r="K3" s="25"/>
      <c r="L3" s="1"/>
      <c r="M3" s="1"/>
      <c r="N3" s="1"/>
    </row>
    <row r="4" spans="1:34" x14ac:dyDescent="0.2">
      <c r="B4" s="154"/>
      <c r="C4" s="79"/>
      <c r="D4" s="35"/>
      <c r="E4" s="15"/>
      <c r="F4" s="15"/>
      <c r="G4" s="15"/>
      <c r="H4" s="15"/>
      <c r="I4" s="15"/>
    </row>
    <row r="5" spans="1:34" x14ac:dyDescent="0.2">
      <c r="B5" s="28" t="s">
        <v>70</v>
      </c>
      <c r="C5" s="215"/>
      <c r="D5" s="29"/>
      <c r="E5" s="215"/>
      <c r="F5" s="215"/>
      <c r="G5" s="204"/>
      <c r="H5" s="204"/>
      <c r="I5" s="204"/>
      <c r="J5" s="1"/>
      <c r="K5" s="1"/>
      <c r="L5" s="1"/>
      <c r="M5" s="1"/>
      <c r="N5" s="1"/>
    </row>
    <row r="6" spans="1:34" x14ac:dyDescent="0.2">
      <c r="B6" s="32" t="s">
        <v>330</v>
      </c>
      <c r="C6" s="215"/>
      <c r="D6" s="29"/>
      <c r="E6" s="215"/>
      <c r="F6" s="215"/>
      <c r="G6" s="204"/>
      <c r="H6" s="204"/>
      <c r="I6" s="204"/>
      <c r="J6" s="1"/>
      <c r="K6" s="1"/>
      <c r="L6" s="1"/>
      <c r="M6" s="1"/>
      <c r="N6" s="1"/>
    </row>
    <row r="7" spans="1:34" x14ac:dyDescent="0.2">
      <c r="B7" s="32" t="s">
        <v>1059</v>
      </c>
      <c r="C7" s="215"/>
      <c r="D7" s="29"/>
      <c r="E7" s="215"/>
      <c r="F7" s="215"/>
      <c r="G7" s="204"/>
      <c r="H7" s="204"/>
      <c r="I7" s="204"/>
      <c r="J7" s="1"/>
      <c r="K7" s="1"/>
      <c r="L7" s="1"/>
      <c r="M7" s="1"/>
      <c r="N7" s="1"/>
    </row>
    <row r="8" spans="1:34" x14ac:dyDescent="0.2">
      <c r="B8" s="32" t="s">
        <v>331</v>
      </c>
      <c r="C8" s="215"/>
      <c r="D8" s="29"/>
      <c r="E8" s="215"/>
      <c r="F8" s="215"/>
      <c r="G8" s="204"/>
      <c r="H8" s="204"/>
      <c r="I8" s="204"/>
      <c r="J8" s="1"/>
      <c r="K8" s="1"/>
      <c r="L8" s="1"/>
      <c r="M8" s="1"/>
      <c r="N8" s="1"/>
    </row>
    <row r="9" spans="1:34" x14ac:dyDescent="0.2">
      <c r="B9" s="32"/>
      <c r="C9" s="215"/>
      <c r="D9" s="29"/>
      <c r="E9" s="215"/>
      <c r="F9" s="215"/>
      <c r="G9" s="204"/>
      <c r="H9" s="204"/>
      <c r="I9" s="204"/>
      <c r="J9" s="1"/>
      <c r="K9" s="1"/>
      <c r="L9" s="1"/>
      <c r="M9" s="1"/>
      <c r="N9" s="1"/>
    </row>
    <row r="10" spans="1:34" x14ac:dyDescent="0.2">
      <c r="B10" s="577" t="s">
        <v>459</v>
      </c>
      <c r="C10" s="575"/>
      <c r="D10" s="578" t="s">
        <v>1060</v>
      </c>
      <c r="E10" s="575"/>
      <c r="F10" s="215"/>
      <c r="G10" s="204"/>
      <c r="H10" s="204"/>
      <c r="I10" s="204"/>
      <c r="J10" s="1"/>
      <c r="K10" s="1"/>
      <c r="L10" s="1"/>
      <c r="M10" s="1"/>
      <c r="N10" s="1"/>
    </row>
    <row r="11" spans="1:34" x14ac:dyDescent="0.2">
      <c r="B11" s="32"/>
      <c r="C11" s="215"/>
      <c r="D11" s="29"/>
      <c r="E11" s="215"/>
      <c r="F11" s="215"/>
      <c r="G11" s="204"/>
      <c r="H11" s="204"/>
      <c r="I11" s="204"/>
      <c r="J11" s="1"/>
      <c r="K11" s="1"/>
      <c r="L11" s="1"/>
      <c r="M11" s="1"/>
      <c r="N11" s="1"/>
    </row>
    <row r="12" spans="1:34" x14ac:dyDescent="0.2">
      <c r="B12" s="577" t="s">
        <v>312</v>
      </c>
      <c r="C12" s="576"/>
      <c r="D12" s="692"/>
      <c r="E12" s="692"/>
      <c r="F12" s="215"/>
      <c r="G12" s="204"/>
      <c r="H12" s="204"/>
      <c r="I12" s="204"/>
      <c r="J12" s="1"/>
      <c r="K12" s="1"/>
      <c r="L12" s="1"/>
      <c r="M12" s="1"/>
      <c r="N12" s="1"/>
    </row>
    <row r="13" spans="1:34" x14ac:dyDescent="0.2">
      <c r="B13" s="32"/>
      <c r="C13" s="215"/>
      <c r="D13" s="29"/>
      <c r="E13" s="215"/>
      <c r="F13" s="215"/>
      <c r="G13" s="204"/>
      <c r="H13" s="204"/>
      <c r="I13" s="204"/>
      <c r="J13" s="1"/>
      <c r="K13" s="1"/>
      <c r="L13" s="1"/>
      <c r="M13" s="1"/>
      <c r="N13" s="1"/>
    </row>
    <row r="14" spans="1:34" x14ac:dyDescent="0.2">
      <c r="B14" s="63" t="s">
        <v>1300</v>
      </c>
      <c r="F14" s="217" t="s">
        <v>294</v>
      </c>
    </row>
    <row r="15" spans="1:34" s="15" customFormat="1" x14ac:dyDescent="0.2">
      <c r="B15" s="744" t="s">
        <v>209</v>
      </c>
      <c r="C15" s="218" t="s">
        <v>228</v>
      </c>
      <c r="D15" s="1027" t="s">
        <v>179</v>
      </c>
      <c r="E15" s="1028"/>
      <c r="F15" s="1029"/>
    </row>
    <row r="16" spans="1:34" x14ac:dyDescent="0.2">
      <c r="B16" s="6">
        <v>1</v>
      </c>
      <c r="C16" s="93" t="s">
        <v>650</v>
      </c>
      <c r="D16" s="917"/>
      <c r="E16" s="918"/>
      <c r="F16" s="919"/>
    </row>
    <row r="17" spans="2:6" x14ac:dyDescent="0.2">
      <c r="B17" s="6">
        <v>2</v>
      </c>
      <c r="C17" s="93" t="s">
        <v>335</v>
      </c>
      <c r="D17" s="917"/>
      <c r="E17" s="918"/>
      <c r="F17" s="919"/>
    </row>
    <row r="18" spans="2:6" x14ac:dyDescent="0.2">
      <c r="B18" s="6">
        <v>3</v>
      </c>
      <c r="C18" s="93" t="s">
        <v>336</v>
      </c>
      <c r="D18" s="917"/>
      <c r="E18" s="918"/>
      <c r="F18" s="919"/>
    </row>
    <row r="19" spans="2:6" x14ac:dyDescent="0.2">
      <c r="B19" s="6">
        <v>4</v>
      </c>
      <c r="C19" s="93" t="s">
        <v>337</v>
      </c>
      <c r="D19" s="917"/>
      <c r="E19" s="918"/>
      <c r="F19" s="919"/>
    </row>
    <row r="20" spans="2:6" x14ac:dyDescent="0.2">
      <c r="B20" s="6">
        <v>5</v>
      </c>
      <c r="C20" s="93" t="s">
        <v>338</v>
      </c>
      <c r="D20" s="917"/>
      <c r="E20" s="918"/>
      <c r="F20" s="919"/>
    </row>
    <row r="21" spans="2:6" x14ac:dyDescent="0.2">
      <c r="B21" s="6">
        <v>6</v>
      </c>
      <c r="C21" s="93" t="s">
        <v>339</v>
      </c>
      <c r="D21" s="917"/>
      <c r="E21" s="918"/>
      <c r="F21" s="919"/>
    </row>
    <row r="22" spans="2:6" ht="25.5" x14ac:dyDescent="0.2">
      <c r="B22" s="6">
        <v>7</v>
      </c>
      <c r="C22" s="93" t="s">
        <v>340</v>
      </c>
      <c r="D22" s="917"/>
      <c r="E22" s="918"/>
      <c r="F22" s="919"/>
    </row>
    <row r="23" spans="2:6" x14ac:dyDescent="0.2">
      <c r="B23" s="6">
        <v>8</v>
      </c>
      <c r="C23" s="93" t="s">
        <v>341</v>
      </c>
      <c r="D23" s="917"/>
      <c r="E23" s="918"/>
      <c r="F23" s="919"/>
    </row>
    <row r="24" spans="2:6" x14ac:dyDescent="0.2">
      <c r="B24" s="6" t="s">
        <v>1227</v>
      </c>
      <c r="C24" s="93" t="s">
        <v>1225</v>
      </c>
      <c r="D24" s="240"/>
      <c r="E24" s="64" t="s">
        <v>1228</v>
      </c>
      <c r="F24" s="240"/>
    </row>
    <row r="25" spans="2:6" x14ac:dyDescent="0.2">
      <c r="B25" s="6" t="s">
        <v>1229</v>
      </c>
      <c r="C25" s="93" t="s">
        <v>1226</v>
      </c>
      <c r="D25" s="240"/>
      <c r="E25" s="64" t="s">
        <v>1230</v>
      </c>
      <c r="F25" s="240"/>
    </row>
    <row r="26" spans="2:6" ht="25.5" x14ac:dyDescent="0.2">
      <c r="B26" s="6">
        <v>11</v>
      </c>
      <c r="C26" s="93" t="s">
        <v>342</v>
      </c>
      <c r="D26" s="917"/>
      <c r="E26" s="918"/>
      <c r="F26" s="919"/>
    </row>
    <row r="27" spans="2:6" ht="25.5" x14ac:dyDescent="0.2">
      <c r="B27" s="6"/>
      <c r="C27" s="218" t="s">
        <v>228</v>
      </c>
      <c r="D27" s="218" t="s">
        <v>332</v>
      </c>
      <c r="E27" s="218" t="s">
        <v>333</v>
      </c>
      <c r="F27" s="218" t="s">
        <v>334</v>
      </c>
    </row>
    <row r="28" spans="2:6" x14ac:dyDescent="0.2">
      <c r="B28" s="6">
        <v>12</v>
      </c>
      <c r="C28" s="93" t="s">
        <v>343</v>
      </c>
      <c r="D28" s="63"/>
      <c r="E28" s="63"/>
      <c r="F28" s="63"/>
    </row>
    <row r="29" spans="2:6" x14ac:dyDescent="0.2">
      <c r="B29" s="6">
        <v>13</v>
      </c>
      <c r="C29" s="93" t="s">
        <v>344</v>
      </c>
      <c r="D29" s="63"/>
      <c r="E29" s="63"/>
      <c r="F29" s="63"/>
    </row>
    <row r="30" spans="2:6" x14ac:dyDescent="0.2">
      <c r="B30" s="6">
        <v>14</v>
      </c>
      <c r="C30" s="93" t="s">
        <v>345</v>
      </c>
      <c r="D30" s="63"/>
      <c r="E30" s="63"/>
      <c r="F30" s="63"/>
    </row>
    <row r="31" spans="2:6" x14ac:dyDescent="0.2">
      <c r="B31" s="6">
        <v>15</v>
      </c>
      <c r="C31" s="93" t="s">
        <v>346</v>
      </c>
      <c r="D31" s="693"/>
      <c r="E31" s="693"/>
      <c r="F31" s="693"/>
    </row>
    <row r="32" spans="2:6" x14ac:dyDescent="0.2">
      <c r="B32" s="6" t="s">
        <v>112</v>
      </c>
      <c r="C32" s="93" t="s">
        <v>347</v>
      </c>
      <c r="D32" s="63"/>
      <c r="E32" s="63"/>
      <c r="F32" s="63"/>
    </row>
    <row r="33" spans="2:6" x14ac:dyDescent="0.2">
      <c r="B33" s="6" t="s">
        <v>113</v>
      </c>
      <c r="C33" s="93" t="s">
        <v>348</v>
      </c>
      <c r="D33" s="63"/>
      <c r="E33" s="63"/>
      <c r="F33" s="63"/>
    </row>
    <row r="34" spans="2:6" x14ac:dyDescent="0.2">
      <c r="B34" s="6">
        <v>16</v>
      </c>
      <c r="C34" s="93" t="s">
        <v>349</v>
      </c>
      <c r="D34" s="693"/>
      <c r="E34" s="693"/>
      <c r="F34" s="693"/>
    </row>
    <row r="35" spans="2:6" x14ac:dyDescent="0.2">
      <c r="B35" s="6" t="s">
        <v>112</v>
      </c>
      <c r="C35" s="93" t="s">
        <v>350</v>
      </c>
      <c r="D35" s="63"/>
      <c r="E35" s="63"/>
      <c r="F35" s="63"/>
    </row>
    <row r="36" spans="2:6" x14ac:dyDescent="0.2">
      <c r="B36" s="6" t="s">
        <v>113</v>
      </c>
      <c r="C36" s="93" t="s">
        <v>351</v>
      </c>
      <c r="D36" s="63"/>
      <c r="E36" s="63"/>
      <c r="F36" s="63"/>
    </row>
    <row r="37" spans="2:6" x14ac:dyDescent="0.2">
      <c r="B37" s="6" t="s">
        <v>114</v>
      </c>
      <c r="C37" s="93" t="s">
        <v>352</v>
      </c>
      <c r="D37" s="63"/>
      <c r="E37" s="63"/>
      <c r="F37" s="63"/>
    </row>
    <row r="38" spans="2:6" ht="25.5" x14ac:dyDescent="0.2">
      <c r="B38" s="6">
        <v>17</v>
      </c>
      <c r="C38" s="93" t="s">
        <v>353</v>
      </c>
      <c r="D38" s="63"/>
      <c r="E38" s="63"/>
      <c r="F38" s="63"/>
    </row>
    <row r="39" spans="2:6" x14ac:dyDescent="0.2">
      <c r="B39" s="6">
        <v>18</v>
      </c>
      <c r="C39" s="93" t="s">
        <v>354</v>
      </c>
      <c r="D39" s="63"/>
      <c r="E39" s="63"/>
      <c r="F39" s="63"/>
    </row>
    <row r="40" spans="2:6" x14ac:dyDescent="0.2">
      <c r="B40" s="6">
        <v>19</v>
      </c>
      <c r="C40" s="93" t="s">
        <v>355</v>
      </c>
      <c r="D40" s="63"/>
      <c r="E40" s="63"/>
      <c r="F40" s="63"/>
    </row>
    <row r="41" spans="2:6" x14ac:dyDescent="0.2">
      <c r="B41" s="6">
        <v>20</v>
      </c>
      <c r="C41" s="93" t="s">
        <v>356</v>
      </c>
      <c r="D41" s="63"/>
      <c r="E41" s="63"/>
      <c r="F41" s="63"/>
    </row>
    <row r="42" spans="2:6" x14ac:dyDescent="0.2">
      <c r="B42" s="6">
        <v>21</v>
      </c>
      <c r="C42" s="93" t="s">
        <v>357</v>
      </c>
      <c r="D42" s="63"/>
      <c r="E42" s="63"/>
      <c r="F42" s="63"/>
    </row>
    <row r="43" spans="2:6" x14ac:dyDescent="0.2">
      <c r="B43" s="6">
        <v>22</v>
      </c>
      <c r="C43" s="93" t="s">
        <v>358</v>
      </c>
      <c r="D43" s="63"/>
      <c r="E43" s="63"/>
      <c r="F43" s="63"/>
    </row>
    <row r="44" spans="2:6" x14ac:dyDescent="0.2">
      <c r="B44" s="6">
        <v>23</v>
      </c>
      <c r="C44" s="93" t="s">
        <v>359</v>
      </c>
      <c r="D44" s="63"/>
      <c r="E44" s="63"/>
      <c r="F44" s="63"/>
    </row>
    <row r="45" spans="2:6" x14ac:dyDescent="0.2">
      <c r="B45" s="6">
        <v>24</v>
      </c>
      <c r="C45" s="713" t="s">
        <v>360</v>
      </c>
      <c r="D45" s="693"/>
      <c r="E45" s="693"/>
      <c r="F45" s="693"/>
    </row>
    <row r="46" spans="2:6" x14ac:dyDescent="0.2">
      <c r="B46" s="6">
        <v>25</v>
      </c>
      <c r="C46" s="713" t="s">
        <v>361</v>
      </c>
      <c r="D46" s="63"/>
      <c r="E46" s="63"/>
      <c r="F46" s="63"/>
    </row>
    <row r="47" spans="2:6" x14ac:dyDescent="0.2">
      <c r="B47" s="6">
        <v>26</v>
      </c>
      <c r="C47" s="713" t="s">
        <v>362</v>
      </c>
      <c r="D47" s="693"/>
      <c r="E47" s="693"/>
      <c r="F47" s="693"/>
    </row>
    <row r="48" spans="2:6" x14ac:dyDescent="0.2">
      <c r="B48" s="6">
        <v>27</v>
      </c>
      <c r="C48" s="713" t="s">
        <v>361</v>
      </c>
      <c r="D48" s="63"/>
      <c r="E48" s="63"/>
      <c r="F48" s="63"/>
    </row>
    <row r="51" spans="2:3" x14ac:dyDescent="0.2">
      <c r="B51" s="105" t="s">
        <v>199</v>
      </c>
      <c r="C51" s="798"/>
    </row>
    <row r="52" spans="2:3" x14ac:dyDescent="0.2">
      <c r="B52" s="105" t="s">
        <v>1500</v>
      </c>
      <c r="C52" s="798"/>
    </row>
    <row r="53" spans="2:3" x14ac:dyDescent="0.2">
      <c r="B53" s="105" t="s">
        <v>1501</v>
      </c>
      <c r="C53" s="798"/>
    </row>
  </sheetData>
  <mergeCells count="10">
    <mergeCell ref="D15:F15"/>
    <mergeCell ref="D16:F16"/>
    <mergeCell ref="D17:F17"/>
    <mergeCell ref="D18:F18"/>
    <mergeCell ref="D19:F19"/>
    <mergeCell ref="D20:F20"/>
    <mergeCell ref="D21:F21"/>
    <mergeCell ref="D22:F22"/>
    <mergeCell ref="D23:F23"/>
    <mergeCell ref="D26:F26"/>
  </mergeCells>
  <hyperlinks>
    <hyperlink ref="A1" location="TOC!A1" display="TOC"/>
  </hyperlinks>
  <pageMargins left="0.7" right="0.7" top="0.75" bottom="0.75" header="0.3" footer="0.3"/>
  <pageSetup paperSize="9" scale="72"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L62"/>
  <sheetViews>
    <sheetView showGridLines="0" workbookViewId="0">
      <selection activeCell="P37" sqref="P37"/>
    </sheetView>
  </sheetViews>
  <sheetFormatPr defaultRowHeight="13.5" customHeight="1" x14ac:dyDescent="0.2"/>
  <cols>
    <col min="1" max="1" width="4.42578125" style="8" customWidth="1"/>
    <col min="2" max="2" width="9.140625" style="8"/>
    <col min="3" max="3" width="23.140625" style="8" customWidth="1"/>
    <col min="4" max="4" width="15.140625" style="8" customWidth="1"/>
    <col min="5" max="5" width="11.85546875" style="8" customWidth="1"/>
    <col min="6" max="6" width="12.85546875" style="8" customWidth="1"/>
    <col min="7" max="7" width="12" style="8" customWidth="1"/>
    <col min="8" max="8" width="13.42578125" style="8" customWidth="1"/>
    <col min="9" max="9" width="11.28515625" style="8" customWidth="1"/>
    <col min="10" max="10" width="11.85546875" style="8" customWidth="1"/>
    <col min="11" max="11" width="12.85546875" style="8" customWidth="1"/>
    <col min="12" max="12" width="11.42578125" style="8" customWidth="1"/>
    <col min="13" max="13" width="12.28515625" style="8" customWidth="1"/>
    <col min="14" max="14" width="12.7109375" style="8" customWidth="1"/>
    <col min="15" max="15" width="12.85546875" style="8" customWidth="1"/>
    <col min="16" max="16" width="10" style="8" customWidth="1"/>
    <col min="17" max="17" width="36.7109375" style="8" customWidth="1"/>
    <col min="18" max="18" width="12" style="8" customWidth="1"/>
    <col min="19" max="20" width="11.140625" style="8" customWidth="1"/>
    <col min="21" max="21" width="12" style="8" customWidth="1"/>
    <col min="22" max="22" width="11" style="8" customWidth="1"/>
    <col min="23" max="23" width="12.28515625" style="8" customWidth="1"/>
    <col min="24" max="24" width="12" style="8" customWidth="1"/>
    <col min="25" max="25" width="9.5703125" style="8" customWidth="1"/>
    <col min="26" max="26" width="10.5703125" style="8" customWidth="1"/>
    <col min="27" max="27" width="11.28515625" style="8" customWidth="1"/>
    <col min="28" max="29" width="9.140625" style="8"/>
    <col min="30" max="30" width="11.140625" style="8" customWidth="1"/>
    <col min="31" max="32" width="9.140625" style="8"/>
    <col min="33" max="33" width="11.85546875" style="8" customWidth="1"/>
    <col min="34" max="35" width="9.140625" style="8"/>
    <col min="36" max="36" width="10.42578125" style="8" customWidth="1"/>
    <col min="37" max="38" width="9.140625" style="8"/>
    <col min="39" max="39" width="10.42578125" style="8" customWidth="1"/>
    <col min="40" max="258" width="9.140625" style="8"/>
    <col min="259" max="259" width="23.140625" style="8" customWidth="1"/>
    <col min="260" max="260" width="15.140625" style="8" customWidth="1"/>
    <col min="261" max="261" width="11.85546875" style="8" customWidth="1"/>
    <col min="262" max="262" width="12.85546875" style="8" customWidth="1"/>
    <col min="263" max="263" width="12" style="8" customWidth="1"/>
    <col min="264" max="264" width="13.42578125" style="8" customWidth="1"/>
    <col min="265" max="265" width="11.28515625" style="8" customWidth="1"/>
    <col min="266" max="266" width="11.85546875" style="8" customWidth="1"/>
    <col min="267" max="267" width="12.85546875" style="8" customWidth="1"/>
    <col min="268" max="268" width="11.42578125" style="8" customWidth="1"/>
    <col min="269" max="269" width="12.28515625" style="8" customWidth="1"/>
    <col min="270" max="270" width="12.7109375" style="8" customWidth="1"/>
    <col min="271" max="271" width="12.85546875" style="8" customWidth="1"/>
    <col min="272" max="272" width="10" style="8" customWidth="1"/>
    <col min="273" max="273" width="36.7109375" style="8" customWidth="1"/>
    <col min="274" max="274" width="12" style="8" customWidth="1"/>
    <col min="275" max="276" width="11.140625" style="8" customWidth="1"/>
    <col min="277" max="277" width="12" style="8" customWidth="1"/>
    <col min="278" max="278" width="11" style="8" customWidth="1"/>
    <col min="279" max="279" width="12.28515625" style="8" customWidth="1"/>
    <col min="280" max="280" width="12" style="8" customWidth="1"/>
    <col min="281" max="281" width="9.5703125" style="8" customWidth="1"/>
    <col min="282" max="282" width="10.5703125" style="8" customWidth="1"/>
    <col min="283" max="283" width="11.28515625" style="8" customWidth="1"/>
    <col min="284" max="285" width="9.140625" style="8"/>
    <col min="286" max="286" width="11.140625" style="8" customWidth="1"/>
    <col min="287" max="288" width="9.140625" style="8"/>
    <col min="289" max="289" width="11.85546875" style="8" customWidth="1"/>
    <col min="290" max="291" width="9.140625" style="8"/>
    <col min="292" max="292" width="10.42578125" style="8" customWidth="1"/>
    <col min="293" max="294" width="9.140625" style="8"/>
    <col min="295" max="295" width="10.42578125" style="8" customWidth="1"/>
    <col min="296" max="514" width="9.140625" style="8"/>
    <col min="515" max="515" width="23.140625" style="8" customWidth="1"/>
    <col min="516" max="516" width="15.140625" style="8" customWidth="1"/>
    <col min="517" max="517" width="11.85546875" style="8" customWidth="1"/>
    <col min="518" max="518" width="12.85546875" style="8" customWidth="1"/>
    <col min="519" max="519" width="12" style="8" customWidth="1"/>
    <col min="520" max="520" width="13.42578125" style="8" customWidth="1"/>
    <col min="521" max="521" width="11.28515625" style="8" customWidth="1"/>
    <col min="522" max="522" width="11.85546875" style="8" customWidth="1"/>
    <col min="523" max="523" width="12.85546875" style="8" customWidth="1"/>
    <col min="524" max="524" width="11.42578125" style="8" customWidth="1"/>
    <col min="525" max="525" width="12.28515625" style="8" customWidth="1"/>
    <col min="526" max="526" width="12.7109375" style="8" customWidth="1"/>
    <col min="527" max="527" width="12.85546875" style="8" customWidth="1"/>
    <col min="528" max="528" width="10" style="8" customWidth="1"/>
    <col min="529" max="529" width="36.7109375" style="8" customWidth="1"/>
    <col min="530" max="530" width="12" style="8" customWidth="1"/>
    <col min="531" max="532" width="11.140625" style="8" customWidth="1"/>
    <col min="533" max="533" width="12" style="8" customWidth="1"/>
    <col min="534" max="534" width="11" style="8" customWidth="1"/>
    <col min="535" max="535" width="12.28515625" style="8" customWidth="1"/>
    <col min="536" max="536" width="12" style="8" customWidth="1"/>
    <col min="537" max="537" width="9.5703125" style="8" customWidth="1"/>
    <col min="538" max="538" width="10.5703125" style="8" customWidth="1"/>
    <col min="539" max="539" width="11.28515625" style="8" customWidth="1"/>
    <col min="540" max="541" width="9.140625" style="8"/>
    <col min="542" max="542" width="11.140625" style="8" customWidth="1"/>
    <col min="543" max="544" width="9.140625" style="8"/>
    <col min="545" max="545" width="11.85546875" style="8" customWidth="1"/>
    <col min="546" max="547" width="9.140625" style="8"/>
    <col min="548" max="548" width="10.42578125" style="8" customWidth="1"/>
    <col min="549" max="550" width="9.140625" style="8"/>
    <col min="551" max="551" width="10.42578125" style="8" customWidth="1"/>
    <col min="552" max="770" width="9.140625" style="8"/>
    <col min="771" max="771" width="23.140625" style="8" customWidth="1"/>
    <col min="772" max="772" width="15.140625" style="8" customWidth="1"/>
    <col min="773" max="773" width="11.85546875" style="8" customWidth="1"/>
    <col min="774" max="774" width="12.85546875" style="8" customWidth="1"/>
    <col min="775" max="775" width="12" style="8" customWidth="1"/>
    <col min="776" max="776" width="13.42578125" style="8" customWidth="1"/>
    <col min="777" max="777" width="11.28515625" style="8" customWidth="1"/>
    <col min="778" max="778" width="11.85546875" style="8" customWidth="1"/>
    <col min="779" max="779" width="12.85546875" style="8" customWidth="1"/>
    <col min="780" max="780" width="11.42578125" style="8" customWidth="1"/>
    <col min="781" max="781" width="12.28515625" style="8" customWidth="1"/>
    <col min="782" max="782" width="12.7109375" style="8" customWidth="1"/>
    <col min="783" max="783" width="12.85546875" style="8" customWidth="1"/>
    <col min="784" max="784" width="10" style="8" customWidth="1"/>
    <col min="785" max="785" width="36.7109375" style="8" customWidth="1"/>
    <col min="786" max="786" width="12" style="8" customWidth="1"/>
    <col min="787" max="788" width="11.140625" style="8" customWidth="1"/>
    <col min="789" max="789" width="12" style="8" customWidth="1"/>
    <col min="790" max="790" width="11" style="8" customWidth="1"/>
    <col min="791" max="791" width="12.28515625" style="8" customWidth="1"/>
    <col min="792" max="792" width="12" style="8" customWidth="1"/>
    <col min="793" max="793" width="9.5703125" style="8" customWidth="1"/>
    <col min="794" max="794" width="10.5703125" style="8" customWidth="1"/>
    <col min="795" max="795" width="11.28515625" style="8" customWidth="1"/>
    <col min="796" max="797" width="9.140625" style="8"/>
    <col min="798" max="798" width="11.140625" style="8" customWidth="1"/>
    <col min="799" max="800" width="9.140625" style="8"/>
    <col min="801" max="801" width="11.85546875" style="8" customWidth="1"/>
    <col min="802" max="803" width="9.140625" style="8"/>
    <col min="804" max="804" width="10.42578125" style="8" customWidth="1"/>
    <col min="805" max="806" width="9.140625" style="8"/>
    <col min="807" max="807" width="10.42578125" style="8" customWidth="1"/>
    <col min="808" max="1026" width="9.140625" style="8"/>
    <col min="1027" max="1027" width="23.140625" style="8" customWidth="1"/>
    <col min="1028" max="1028" width="15.140625" style="8" customWidth="1"/>
    <col min="1029" max="1029" width="11.85546875" style="8" customWidth="1"/>
    <col min="1030" max="1030" width="12.85546875" style="8" customWidth="1"/>
    <col min="1031" max="1031" width="12" style="8" customWidth="1"/>
    <col min="1032" max="1032" width="13.42578125" style="8" customWidth="1"/>
    <col min="1033" max="1033" width="11.28515625" style="8" customWidth="1"/>
    <col min="1034" max="1034" width="11.85546875" style="8" customWidth="1"/>
    <col min="1035" max="1035" width="12.85546875" style="8" customWidth="1"/>
    <col min="1036" max="1036" width="11.42578125" style="8" customWidth="1"/>
    <col min="1037" max="1037" width="12.28515625" style="8" customWidth="1"/>
    <col min="1038" max="1038" width="12.7109375" style="8" customWidth="1"/>
    <col min="1039" max="1039" width="12.85546875" style="8" customWidth="1"/>
    <col min="1040" max="1040" width="10" style="8" customWidth="1"/>
    <col min="1041" max="1041" width="36.7109375" style="8" customWidth="1"/>
    <col min="1042" max="1042" width="12" style="8" customWidth="1"/>
    <col min="1043" max="1044" width="11.140625" style="8" customWidth="1"/>
    <col min="1045" max="1045" width="12" style="8" customWidth="1"/>
    <col min="1046" max="1046" width="11" style="8" customWidth="1"/>
    <col min="1047" max="1047" width="12.28515625" style="8" customWidth="1"/>
    <col min="1048" max="1048" width="12" style="8" customWidth="1"/>
    <col min="1049" max="1049" width="9.5703125" style="8" customWidth="1"/>
    <col min="1050" max="1050" width="10.5703125" style="8" customWidth="1"/>
    <col min="1051" max="1051" width="11.28515625" style="8" customWidth="1"/>
    <col min="1052" max="1053" width="9.140625" style="8"/>
    <col min="1054" max="1054" width="11.140625" style="8" customWidth="1"/>
    <col min="1055" max="1056" width="9.140625" style="8"/>
    <col min="1057" max="1057" width="11.85546875" style="8" customWidth="1"/>
    <col min="1058" max="1059" width="9.140625" style="8"/>
    <col min="1060" max="1060" width="10.42578125" style="8" customWidth="1"/>
    <col min="1061" max="1062" width="9.140625" style="8"/>
    <col min="1063" max="1063" width="10.42578125" style="8" customWidth="1"/>
    <col min="1064" max="1282" width="9.140625" style="8"/>
    <col min="1283" max="1283" width="23.140625" style="8" customWidth="1"/>
    <col min="1284" max="1284" width="15.140625" style="8" customWidth="1"/>
    <col min="1285" max="1285" width="11.85546875" style="8" customWidth="1"/>
    <col min="1286" max="1286" width="12.85546875" style="8" customWidth="1"/>
    <col min="1287" max="1287" width="12" style="8" customWidth="1"/>
    <col min="1288" max="1288" width="13.42578125" style="8" customWidth="1"/>
    <col min="1289" max="1289" width="11.28515625" style="8" customWidth="1"/>
    <col min="1290" max="1290" width="11.85546875" style="8" customWidth="1"/>
    <col min="1291" max="1291" width="12.85546875" style="8" customWidth="1"/>
    <col min="1292" max="1292" width="11.42578125" style="8" customWidth="1"/>
    <col min="1293" max="1293" width="12.28515625" style="8" customWidth="1"/>
    <col min="1294" max="1294" width="12.7109375" style="8" customWidth="1"/>
    <col min="1295" max="1295" width="12.85546875" style="8" customWidth="1"/>
    <col min="1296" max="1296" width="10" style="8" customWidth="1"/>
    <col min="1297" max="1297" width="36.7109375" style="8" customWidth="1"/>
    <col min="1298" max="1298" width="12" style="8" customWidth="1"/>
    <col min="1299" max="1300" width="11.140625" style="8" customWidth="1"/>
    <col min="1301" max="1301" width="12" style="8" customWidth="1"/>
    <col min="1302" max="1302" width="11" style="8" customWidth="1"/>
    <col min="1303" max="1303" width="12.28515625" style="8" customWidth="1"/>
    <col min="1304" max="1304" width="12" style="8" customWidth="1"/>
    <col min="1305" max="1305" width="9.5703125" style="8" customWidth="1"/>
    <col min="1306" max="1306" width="10.5703125" style="8" customWidth="1"/>
    <col min="1307" max="1307" width="11.28515625" style="8" customWidth="1"/>
    <col min="1308" max="1309" width="9.140625" style="8"/>
    <col min="1310" max="1310" width="11.140625" style="8" customWidth="1"/>
    <col min="1311" max="1312" width="9.140625" style="8"/>
    <col min="1313" max="1313" width="11.85546875" style="8" customWidth="1"/>
    <col min="1314" max="1315" width="9.140625" style="8"/>
    <col min="1316" max="1316" width="10.42578125" style="8" customWidth="1"/>
    <col min="1317" max="1318" width="9.140625" style="8"/>
    <col min="1319" max="1319" width="10.42578125" style="8" customWidth="1"/>
    <col min="1320" max="1538" width="9.140625" style="8"/>
    <col min="1539" max="1539" width="23.140625" style="8" customWidth="1"/>
    <col min="1540" max="1540" width="15.140625" style="8" customWidth="1"/>
    <col min="1541" max="1541" width="11.85546875" style="8" customWidth="1"/>
    <col min="1542" max="1542" width="12.85546875" style="8" customWidth="1"/>
    <col min="1543" max="1543" width="12" style="8" customWidth="1"/>
    <col min="1544" max="1544" width="13.42578125" style="8" customWidth="1"/>
    <col min="1545" max="1545" width="11.28515625" style="8" customWidth="1"/>
    <col min="1546" max="1546" width="11.85546875" style="8" customWidth="1"/>
    <col min="1547" max="1547" width="12.85546875" style="8" customWidth="1"/>
    <col min="1548" max="1548" width="11.42578125" style="8" customWidth="1"/>
    <col min="1549" max="1549" width="12.28515625" style="8" customWidth="1"/>
    <col min="1550" max="1550" width="12.7109375" style="8" customWidth="1"/>
    <col min="1551" max="1551" width="12.85546875" style="8" customWidth="1"/>
    <col min="1552" max="1552" width="10" style="8" customWidth="1"/>
    <col min="1553" max="1553" width="36.7109375" style="8" customWidth="1"/>
    <col min="1554" max="1554" width="12" style="8" customWidth="1"/>
    <col min="1555" max="1556" width="11.140625" style="8" customWidth="1"/>
    <col min="1557" max="1557" width="12" style="8" customWidth="1"/>
    <col min="1558" max="1558" width="11" style="8" customWidth="1"/>
    <col min="1559" max="1559" width="12.28515625" style="8" customWidth="1"/>
    <col min="1560" max="1560" width="12" style="8" customWidth="1"/>
    <col min="1561" max="1561" width="9.5703125" style="8" customWidth="1"/>
    <col min="1562" max="1562" width="10.5703125" style="8" customWidth="1"/>
    <col min="1563" max="1563" width="11.28515625" style="8" customWidth="1"/>
    <col min="1564" max="1565" width="9.140625" style="8"/>
    <col min="1566" max="1566" width="11.140625" style="8" customWidth="1"/>
    <col min="1567" max="1568" width="9.140625" style="8"/>
    <col min="1569" max="1569" width="11.85546875" style="8" customWidth="1"/>
    <col min="1570" max="1571" width="9.140625" style="8"/>
    <col min="1572" max="1572" width="10.42578125" style="8" customWidth="1"/>
    <col min="1573" max="1574" width="9.140625" style="8"/>
    <col min="1575" max="1575" width="10.42578125" style="8" customWidth="1"/>
    <col min="1576" max="1794" width="9.140625" style="8"/>
    <col min="1795" max="1795" width="23.140625" style="8" customWidth="1"/>
    <col min="1796" max="1796" width="15.140625" style="8" customWidth="1"/>
    <col min="1797" max="1797" width="11.85546875" style="8" customWidth="1"/>
    <col min="1798" max="1798" width="12.85546875" style="8" customWidth="1"/>
    <col min="1799" max="1799" width="12" style="8" customWidth="1"/>
    <col min="1800" max="1800" width="13.42578125" style="8" customWidth="1"/>
    <col min="1801" max="1801" width="11.28515625" style="8" customWidth="1"/>
    <col min="1802" max="1802" width="11.85546875" style="8" customWidth="1"/>
    <col min="1803" max="1803" width="12.85546875" style="8" customWidth="1"/>
    <col min="1804" max="1804" width="11.42578125" style="8" customWidth="1"/>
    <col min="1805" max="1805" width="12.28515625" style="8" customWidth="1"/>
    <col min="1806" max="1806" width="12.7109375" style="8" customWidth="1"/>
    <col min="1807" max="1807" width="12.85546875" style="8" customWidth="1"/>
    <col min="1808" max="1808" width="10" style="8" customWidth="1"/>
    <col min="1809" max="1809" width="36.7109375" style="8" customWidth="1"/>
    <col min="1810" max="1810" width="12" style="8" customWidth="1"/>
    <col min="1811" max="1812" width="11.140625" style="8" customWidth="1"/>
    <col min="1813" max="1813" width="12" style="8" customWidth="1"/>
    <col min="1814" max="1814" width="11" style="8" customWidth="1"/>
    <col min="1815" max="1815" width="12.28515625" style="8" customWidth="1"/>
    <col min="1816" max="1816" width="12" style="8" customWidth="1"/>
    <col min="1817" max="1817" width="9.5703125" style="8" customWidth="1"/>
    <col min="1818" max="1818" width="10.5703125" style="8" customWidth="1"/>
    <col min="1819" max="1819" width="11.28515625" style="8" customWidth="1"/>
    <col min="1820" max="1821" width="9.140625" style="8"/>
    <col min="1822" max="1822" width="11.140625" style="8" customWidth="1"/>
    <col min="1823" max="1824" width="9.140625" style="8"/>
    <col min="1825" max="1825" width="11.85546875" style="8" customWidth="1"/>
    <col min="1826" max="1827" width="9.140625" style="8"/>
    <col min="1828" max="1828" width="10.42578125" style="8" customWidth="1"/>
    <col min="1829" max="1830" width="9.140625" style="8"/>
    <col min="1831" max="1831" width="10.42578125" style="8" customWidth="1"/>
    <col min="1832" max="2050" width="9.140625" style="8"/>
    <col min="2051" max="2051" width="23.140625" style="8" customWidth="1"/>
    <col min="2052" max="2052" width="15.140625" style="8" customWidth="1"/>
    <col min="2053" max="2053" width="11.85546875" style="8" customWidth="1"/>
    <col min="2054" max="2054" width="12.85546875" style="8" customWidth="1"/>
    <col min="2055" max="2055" width="12" style="8" customWidth="1"/>
    <col min="2056" max="2056" width="13.42578125" style="8" customWidth="1"/>
    <col min="2057" max="2057" width="11.28515625" style="8" customWidth="1"/>
    <col min="2058" max="2058" width="11.85546875" style="8" customWidth="1"/>
    <col min="2059" max="2059" width="12.85546875" style="8" customWidth="1"/>
    <col min="2060" max="2060" width="11.42578125" style="8" customWidth="1"/>
    <col min="2061" max="2061" width="12.28515625" style="8" customWidth="1"/>
    <col min="2062" max="2062" width="12.7109375" style="8" customWidth="1"/>
    <col min="2063" max="2063" width="12.85546875" style="8" customWidth="1"/>
    <col min="2064" max="2064" width="10" style="8" customWidth="1"/>
    <col min="2065" max="2065" width="36.7109375" style="8" customWidth="1"/>
    <col min="2066" max="2066" width="12" style="8" customWidth="1"/>
    <col min="2067" max="2068" width="11.140625" style="8" customWidth="1"/>
    <col min="2069" max="2069" width="12" style="8" customWidth="1"/>
    <col min="2070" max="2070" width="11" style="8" customWidth="1"/>
    <col min="2071" max="2071" width="12.28515625" style="8" customWidth="1"/>
    <col min="2072" max="2072" width="12" style="8" customWidth="1"/>
    <col min="2073" max="2073" width="9.5703125" style="8" customWidth="1"/>
    <col min="2074" max="2074" width="10.5703125" style="8" customWidth="1"/>
    <col min="2075" max="2075" width="11.28515625" style="8" customWidth="1"/>
    <col min="2076" max="2077" width="9.140625" style="8"/>
    <col min="2078" max="2078" width="11.140625" style="8" customWidth="1"/>
    <col min="2079" max="2080" width="9.140625" style="8"/>
    <col min="2081" max="2081" width="11.85546875" style="8" customWidth="1"/>
    <col min="2082" max="2083" width="9.140625" style="8"/>
    <col min="2084" max="2084" width="10.42578125" style="8" customWidth="1"/>
    <col min="2085" max="2086" width="9.140625" style="8"/>
    <col min="2087" max="2087" width="10.42578125" style="8" customWidth="1"/>
    <col min="2088" max="2306" width="9.140625" style="8"/>
    <col min="2307" max="2307" width="23.140625" style="8" customWidth="1"/>
    <col min="2308" max="2308" width="15.140625" style="8" customWidth="1"/>
    <col min="2309" max="2309" width="11.85546875" style="8" customWidth="1"/>
    <col min="2310" max="2310" width="12.85546875" style="8" customWidth="1"/>
    <col min="2311" max="2311" width="12" style="8" customWidth="1"/>
    <col min="2312" max="2312" width="13.42578125" style="8" customWidth="1"/>
    <col min="2313" max="2313" width="11.28515625" style="8" customWidth="1"/>
    <col min="2314" max="2314" width="11.85546875" style="8" customWidth="1"/>
    <col min="2315" max="2315" width="12.85546875" style="8" customWidth="1"/>
    <col min="2316" max="2316" width="11.42578125" style="8" customWidth="1"/>
    <col min="2317" max="2317" width="12.28515625" style="8" customWidth="1"/>
    <col min="2318" max="2318" width="12.7109375" style="8" customWidth="1"/>
    <col min="2319" max="2319" width="12.85546875" style="8" customWidth="1"/>
    <col min="2320" max="2320" width="10" style="8" customWidth="1"/>
    <col min="2321" max="2321" width="36.7109375" style="8" customWidth="1"/>
    <col min="2322" max="2322" width="12" style="8" customWidth="1"/>
    <col min="2323" max="2324" width="11.140625" style="8" customWidth="1"/>
    <col min="2325" max="2325" width="12" style="8" customWidth="1"/>
    <col min="2326" max="2326" width="11" style="8" customWidth="1"/>
    <col min="2327" max="2327" width="12.28515625" style="8" customWidth="1"/>
    <col min="2328" max="2328" width="12" style="8" customWidth="1"/>
    <col min="2329" max="2329" width="9.5703125" style="8" customWidth="1"/>
    <col min="2330" max="2330" width="10.5703125" style="8" customWidth="1"/>
    <col min="2331" max="2331" width="11.28515625" style="8" customWidth="1"/>
    <col min="2332" max="2333" width="9.140625" style="8"/>
    <col min="2334" max="2334" width="11.140625" style="8" customWidth="1"/>
    <col min="2335" max="2336" width="9.140625" style="8"/>
    <col min="2337" max="2337" width="11.85546875" style="8" customWidth="1"/>
    <col min="2338" max="2339" width="9.140625" style="8"/>
    <col min="2340" max="2340" width="10.42578125" style="8" customWidth="1"/>
    <col min="2341" max="2342" width="9.140625" style="8"/>
    <col min="2343" max="2343" width="10.42578125" style="8" customWidth="1"/>
    <col min="2344" max="2562" width="9.140625" style="8"/>
    <col min="2563" max="2563" width="23.140625" style="8" customWidth="1"/>
    <col min="2564" max="2564" width="15.140625" style="8" customWidth="1"/>
    <col min="2565" max="2565" width="11.85546875" style="8" customWidth="1"/>
    <col min="2566" max="2566" width="12.85546875" style="8" customWidth="1"/>
    <col min="2567" max="2567" width="12" style="8" customWidth="1"/>
    <col min="2568" max="2568" width="13.42578125" style="8" customWidth="1"/>
    <col min="2569" max="2569" width="11.28515625" style="8" customWidth="1"/>
    <col min="2570" max="2570" width="11.85546875" style="8" customWidth="1"/>
    <col min="2571" max="2571" width="12.85546875" style="8" customWidth="1"/>
    <col min="2572" max="2572" width="11.42578125" style="8" customWidth="1"/>
    <col min="2573" max="2573" width="12.28515625" style="8" customWidth="1"/>
    <col min="2574" max="2574" width="12.7109375" style="8" customWidth="1"/>
    <col min="2575" max="2575" width="12.85546875" style="8" customWidth="1"/>
    <col min="2576" max="2576" width="10" style="8" customWidth="1"/>
    <col min="2577" max="2577" width="36.7109375" style="8" customWidth="1"/>
    <col min="2578" max="2578" width="12" style="8" customWidth="1"/>
    <col min="2579" max="2580" width="11.140625" style="8" customWidth="1"/>
    <col min="2581" max="2581" width="12" style="8" customWidth="1"/>
    <col min="2582" max="2582" width="11" style="8" customWidth="1"/>
    <col min="2583" max="2583" width="12.28515625" style="8" customWidth="1"/>
    <col min="2584" max="2584" width="12" style="8" customWidth="1"/>
    <col min="2585" max="2585" width="9.5703125" style="8" customWidth="1"/>
    <col min="2586" max="2586" width="10.5703125" style="8" customWidth="1"/>
    <col min="2587" max="2587" width="11.28515625" style="8" customWidth="1"/>
    <col min="2588" max="2589" width="9.140625" style="8"/>
    <col min="2590" max="2590" width="11.140625" style="8" customWidth="1"/>
    <col min="2591" max="2592" width="9.140625" style="8"/>
    <col min="2593" max="2593" width="11.85546875" style="8" customWidth="1"/>
    <col min="2594" max="2595" width="9.140625" style="8"/>
    <col min="2596" max="2596" width="10.42578125" style="8" customWidth="1"/>
    <col min="2597" max="2598" width="9.140625" style="8"/>
    <col min="2599" max="2599" width="10.42578125" style="8" customWidth="1"/>
    <col min="2600" max="2818" width="9.140625" style="8"/>
    <col min="2819" max="2819" width="23.140625" style="8" customWidth="1"/>
    <col min="2820" max="2820" width="15.140625" style="8" customWidth="1"/>
    <col min="2821" max="2821" width="11.85546875" style="8" customWidth="1"/>
    <col min="2822" max="2822" width="12.85546875" style="8" customWidth="1"/>
    <col min="2823" max="2823" width="12" style="8" customWidth="1"/>
    <col min="2824" max="2824" width="13.42578125" style="8" customWidth="1"/>
    <col min="2825" max="2825" width="11.28515625" style="8" customWidth="1"/>
    <col min="2826" max="2826" width="11.85546875" style="8" customWidth="1"/>
    <col min="2827" max="2827" width="12.85546875" style="8" customWidth="1"/>
    <col min="2828" max="2828" width="11.42578125" style="8" customWidth="1"/>
    <col min="2829" max="2829" width="12.28515625" style="8" customWidth="1"/>
    <col min="2830" max="2830" width="12.7109375" style="8" customWidth="1"/>
    <col min="2831" max="2831" width="12.85546875" style="8" customWidth="1"/>
    <col min="2832" max="2832" width="10" style="8" customWidth="1"/>
    <col min="2833" max="2833" width="36.7109375" style="8" customWidth="1"/>
    <col min="2834" max="2834" width="12" style="8" customWidth="1"/>
    <col min="2835" max="2836" width="11.140625" style="8" customWidth="1"/>
    <col min="2837" max="2837" width="12" style="8" customWidth="1"/>
    <col min="2838" max="2838" width="11" style="8" customWidth="1"/>
    <col min="2839" max="2839" width="12.28515625" style="8" customWidth="1"/>
    <col min="2840" max="2840" width="12" style="8" customWidth="1"/>
    <col min="2841" max="2841" width="9.5703125" style="8" customWidth="1"/>
    <col min="2842" max="2842" width="10.5703125" style="8" customWidth="1"/>
    <col min="2843" max="2843" width="11.28515625" style="8" customWidth="1"/>
    <col min="2844" max="2845" width="9.140625" style="8"/>
    <col min="2846" max="2846" width="11.140625" style="8" customWidth="1"/>
    <col min="2847" max="2848" width="9.140625" style="8"/>
    <col min="2849" max="2849" width="11.85546875" style="8" customWidth="1"/>
    <col min="2850" max="2851" width="9.140625" style="8"/>
    <col min="2852" max="2852" width="10.42578125" style="8" customWidth="1"/>
    <col min="2853" max="2854" width="9.140625" style="8"/>
    <col min="2855" max="2855" width="10.42578125" style="8" customWidth="1"/>
    <col min="2856" max="3074" width="9.140625" style="8"/>
    <col min="3075" max="3075" width="23.140625" style="8" customWidth="1"/>
    <col min="3076" max="3076" width="15.140625" style="8" customWidth="1"/>
    <col min="3077" max="3077" width="11.85546875" style="8" customWidth="1"/>
    <col min="3078" max="3078" width="12.85546875" style="8" customWidth="1"/>
    <col min="3079" max="3079" width="12" style="8" customWidth="1"/>
    <col min="3080" max="3080" width="13.42578125" style="8" customWidth="1"/>
    <col min="3081" max="3081" width="11.28515625" style="8" customWidth="1"/>
    <col min="3082" max="3082" width="11.85546875" style="8" customWidth="1"/>
    <col min="3083" max="3083" width="12.85546875" style="8" customWidth="1"/>
    <col min="3084" max="3084" width="11.42578125" style="8" customWidth="1"/>
    <col min="3085" max="3085" width="12.28515625" style="8" customWidth="1"/>
    <col min="3086" max="3086" width="12.7109375" style="8" customWidth="1"/>
    <col min="3087" max="3087" width="12.85546875" style="8" customWidth="1"/>
    <col min="3088" max="3088" width="10" style="8" customWidth="1"/>
    <col min="3089" max="3089" width="36.7109375" style="8" customWidth="1"/>
    <col min="3090" max="3090" width="12" style="8" customWidth="1"/>
    <col min="3091" max="3092" width="11.140625" style="8" customWidth="1"/>
    <col min="3093" max="3093" width="12" style="8" customWidth="1"/>
    <col min="3094" max="3094" width="11" style="8" customWidth="1"/>
    <col min="3095" max="3095" width="12.28515625" style="8" customWidth="1"/>
    <col min="3096" max="3096" width="12" style="8" customWidth="1"/>
    <col min="3097" max="3097" width="9.5703125" style="8" customWidth="1"/>
    <col min="3098" max="3098" width="10.5703125" style="8" customWidth="1"/>
    <col min="3099" max="3099" width="11.28515625" style="8" customWidth="1"/>
    <col min="3100" max="3101" width="9.140625" style="8"/>
    <col min="3102" max="3102" width="11.140625" style="8" customWidth="1"/>
    <col min="3103" max="3104" width="9.140625" style="8"/>
    <col min="3105" max="3105" width="11.85546875" style="8" customWidth="1"/>
    <col min="3106" max="3107" width="9.140625" style="8"/>
    <col min="3108" max="3108" width="10.42578125" style="8" customWidth="1"/>
    <col min="3109" max="3110" width="9.140625" style="8"/>
    <col min="3111" max="3111" width="10.42578125" style="8" customWidth="1"/>
    <col min="3112" max="3330" width="9.140625" style="8"/>
    <col min="3331" max="3331" width="23.140625" style="8" customWidth="1"/>
    <col min="3332" max="3332" width="15.140625" style="8" customWidth="1"/>
    <col min="3333" max="3333" width="11.85546875" style="8" customWidth="1"/>
    <col min="3334" max="3334" width="12.85546875" style="8" customWidth="1"/>
    <col min="3335" max="3335" width="12" style="8" customWidth="1"/>
    <col min="3336" max="3336" width="13.42578125" style="8" customWidth="1"/>
    <col min="3337" max="3337" width="11.28515625" style="8" customWidth="1"/>
    <col min="3338" max="3338" width="11.85546875" style="8" customWidth="1"/>
    <col min="3339" max="3339" width="12.85546875" style="8" customWidth="1"/>
    <col min="3340" max="3340" width="11.42578125" style="8" customWidth="1"/>
    <col min="3341" max="3341" width="12.28515625" style="8" customWidth="1"/>
    <col min="3342" max="3342" width="12.7109375" style="8" customWidth="1"/>
    <col min="3343" max="3343" width="12.85546875" style="8" customWidth="1"/>
    <col min="3344" max="3344" width="10" style="8" customWidth="1"/>
    <col min="3345" max="3345" width="36.7109375" style="8" customWidth="1"/>
    <col min="3346" max="3346" width="12" style="8" customWidth="1"/>
    <col min="3347" max="3348" width="11.140625" style="8" customWidth="1"/>
    <col min="3349" max="3349" width="12" style="8" customWidth="1"/>
    <col min="3350" max="3350" width="11" style="8" customWidth="1"/>
    <col min="3351" max="3351" width="12.28515625" style="8" customWidth="1"/>
    <col min="3352" max="3352" width="12" style="8" customWidth="1"/>
    <col min="3353" max="3353" width="9.5703125" style="8" customWidth="1"/>
    <col min="3354" max="3354" width="10.5703125" style="8" customWidth="1"/>
    <col min="3355" max="3355" width="11.28515625" style="8" customWidth="1"/>
    <col min="3356" max="3357" width="9.140625" style="8"/>
    <col min="3358" max="3358" width="11.140625" style="8" customWidth="1"/>
    <col min="3359" max="3360" width="9.140625" style="8"/>
    <col min="3361" max="3361" width="11.85546875" style="8" customWidth="1"/>
    <col min="3362" max="3363" width="9.140625" style="8"/>
    <col min="3364" max="3364" width="10.42578125" style="8" customWidth="1"/>
    <col min="3365" max="3366" width="9.140625" style="8"/>
    <col min="3367" max="3367" width="10.42578125" style="8" customWidth="1"/>
    <col min="3368" max="3586" width="9.140625" style="8"/>
    <col min="3587" max="3587" width="23.140625" style="8" customWidth="1"/>
    <col min="3588" max="3588" width="15.140625" style="8" customWidth="1"/>
    <col min="3589" max="3589" width="11.85546875" style="8" customWidth="1"/>
    <col min="3590" max="3590" width="12.85546875" style="8" customWidth="1"/>
    <col min="3591" max="3591" width="12" style="8" customWidth="1"/>
    <col min="3592" max="3592" width="13.42578125" style="8" customWidth="1"/>
    <col min="3593" max="3593" width="11.28515625" style="8" customWidth="1"/>
    <col min="3594" max="3594" width="11.85546875" style="8" customWidth="1"/>
    <col min="3595" max="3595" width="12.85546875" style="8" customWidth="1"/>
    <col min="3596" max="3596" width="11.42578125" style="8" customWidth="1"/>
    <col min="3597" max="3597" width="12.28515625" style="8" customWidth="1"/>
    <col min="3598" max="3598" width="12.7109375" style="8" customWidth="1"/>
    <col min="3599" max="3599" width="12.85546875" style="8" customWidth="1"/>
    <col min="3600" max="3600" width="10" style="8" customWidth="1"/>
    <col min="3601" max="3601" width="36.7109375" style="8" customWidth="1"/>
    <col min="3602" max="3602" width="12" style="8" customWidth="1"/>
    <col min="3603" max="3604" width="11.140625" style="8" customWidth="1"/>
    <col min="3605" max="3605" width="12" style="8" customWidth="1"/>
    <col min="3606" max="3606" width="11" style="8" customWidth="1"/>
    <col min="3607" max="3607" width="12.28515625" style="8" customWidth="1"/>
    <col min="3608" max="3608" width="12" style="8" customWidth="1"/>
    <col min="3609" max="3609" width="9.5703125" style="8" customWidth="1"/>
    <col min="3610" max="3610" width="10.5703125" style="8" customWidth="1"/>
    <col min="3611" max="3611" width="11.28515625" style="8" customWidth="1"/>
    <col min="3612" max="3613" width="9.140625" style="8"/>
    <col min="3614" max="3614" width="11.140625" style="8" customWidth="1"/>
    <col min="3615" max="3616" width="9.140625" style="8"/>
    <col min="3617" max="3617" width="11.85546875" style="8" customWidth="1"/>
    <col min="3618" max="3619" width="9.140625" style="8"/>
    <col min="3620" max="3620" width="10.42578125" style="8" customWidth="1"/>
    <col min="3621" max="3622" width="9.140625" style="8"/>
    <col min="3623" max="3623" width="10.42578125" style="8" customWidth="1"/>
    <col min="3624" max="3842" width="9.140625" style="8"/>
    <col min="3843" max="3843" width="23.140625" style="8" customWidth="1"/>
    <col min="3844" max="3844" width="15.140625" style="8" customWidth="1"/>
    <col min="3845" max="3845" width="11.85546875" style="8" customWidth="1"/>
    <col min="3846" max="3846" width="12.85546875" style="8" customWidth="1"/>
    <col min="3847" max="3847" width="12" style="8" customWidth="1"/>
    <col min="3848" max="3848" width="13.42578125" style="8" customWidth="1"/>
    <col min="3849" max="3849" width="11.28515625" style="8" customWidth="1"/>
    <col min="3850" max="3850" width="11.85546875" style="8" customWidth="1"/>
    <col min="3851" max="3851" width="12.85546875" style="8" customWidth="1"/>
    <col min="3852" max="3852" width="11.42578125" style="8" customWidth="1"/>
    <col min="3853" max="3853" width="12.28515625" style="8" customWidth="1"/>
    <col min="3854" max="3854" width="12.7109375" style="8" customWidth="1"/>
    <col min="3855" max="3855" width="12.85546875" style="8" customWidth="1"/>
    <col min="3856" max="3856" width="10" style="8" customWidth="1"/>
    <col min="3857" max="3857" width="36.7109375" style="8" customWidth="1"/>
    <col min="3858" max="3858" width="12" style="8" customWidth="1"/>
    <col min="3859" max="3860" width="11.140625" style="8" customWidth="1"/>
    <col min="3861" max="3861" width="12" style="8" customWidth="1"/>
    <col min="3862" max="3862" width="11" style="8" customWidth="1"/>
    <col min="3863" max="3863" width="12.28515625" style="8" customWidth="1"/>
    <col min="3864" max="3864" width="12" style="8" customWidth="1"/>
    <col min="3865" max="3865" width="9.5703125" style="8" customWidth="1"/>
    <col min="3866" max="3866" width="10.5703125" style="8" customWidth="1"/>
    <col min="3867" max="3867" width="11.28515625" style="8" customWidth="1"/>
    <col min="3868" max="3869" width="9.140625" style="8"/>
    <col min="3870" max="3870" width="11.140625" style="8" customWidth="1"/>
    <col min="3871" max="3872" width="9.140625" style="8"/>
    <col min="3873" max="3873" width="11.85546875" style="8" customWidth="1"/>
    <col min="3874" max="3875" width="9.140625" style="8"/>
    <col min="3876" max="3876" width="10.42578125" style="8" customWidth="1"/>
    <col min="3877" max="3878" width="9.140625" style="8"/>
    <col min="3879" max="3879" width="10.42578125" style="8" customWidth="1"/>
    <col min="3880" max="4098" width="9.140625" style="8"/>
    <col min="4099" max="4099" width="23.140625" style="8" customWidth="1"/>
    <col min="4100" max="4100" width="15.140625" style="8" customWidth="1"/>
    <col min="4101" max="4101" width="11.85546875" style="8" customWidth="1"/>
    <col min="4102" max="4102" width="12.85546875" style="8" customWidth="1"/>
    <col min="4103" max="4103" width="12" style="8" customWidth="1"/>
    <col min="4104" max="4104" width="13.42578125" style="8" customWidth="1"/>
    <col min="4105" max="4105" width="11.28515625" style="8" customWidth="1"/>
    <col min="4106" max="4106" width="11.85546875" style="8" customWidth="1"/>
    <col min="4107" max="4107" width="12.85546875" style="8" customWidth="1"/>
    <col min="4108" max="4108" width="11.42578125" style="8" customWidth="1"/>
    <col min="4109" max="4109" width="12.28515625" style="8" customWidth="1"/>
    <col min="4110" max="4110" width="12.7109375" style="8" customWidth="1"/>
    <col min="4111" max="4111" width="12.85546875" style="8" customWidth="1"/>
    <col min="4112" max="4112" width="10" style="8" customWidth="1"/>
    <col min="4113" max="4113" width="36.7109375" style="8" customWidth="1"/>
    <col min="4114" max="4114" width="12" style="8" customWidth="1"/>
    <col min="4115" max="4116" width="11.140625" style="8" customWidth="1"/>
    <col min="4117" max="4117" width="12" style="8" customWidth="1"/>
    <col min="4118" max="4118" width="11" style="8" customWidth="1"/>
    <col min="4119" max="4119" width="12.28515625" style="8" customWidth="1"/>
    <col min="4120" max="4120" width="12" style="8" customWidth="1"/>
    <col min="4121" max="4121" width="9.5703125" style="8" customWidth="1"/>
    <col min="4122" max="4122" width="10.5703125" style="8" customWidth="1"/>
    <col min="4123" max="4123" width="11.28515625" style="8" customWidth="1"/>
    <col min="4124" max="4125" width="9.140625" style="8"/>
    <col min="4126" max="4126" width="11.140625" style="8" customWidth="1"/>
    <col min="4127" max="4128" width="9.140625" style="8"/>
    <col min="4129" max="4129" width="11.85546875" style="8" customWidth="1"/>
    <col min="4130" max="4131" width="9.140625" style="8"/>
    <col min="4132" max="4132" width="10.42578125" style="8" customWidth="1"/>
    <col min="4133" max="4134" width="9.140625" style="8"/>
    <col min="4135" max="4135" width="10.42578125" style="8" customWidth="1"/>
    <col min="4136" max="4354" width="9.140625" style="8"/>
    <col min="4355" max="4355" width="23.140625" style="8" customWidth="1"/>
    <col min="4356" max="4356" width="15.140625" style="8" customWidth="1"/>
    <col min="4357" max="4357" width="11.85546875" style="8" customWidth="1"/>
    <col min="4358" max="4358" width="12.85546875" style="8" customWidth="1"/>
    <col min="4359" max="4359" width="12" style="8" customWidth="1"/>
    <col min="4360" max="4360" width="13.42578125" style="8" customWidth="1"/>
    <col min="4361" max="4361" width="11.28515625" style="8" customWidth="1"/>
    <col min="4362" max="4362" width="11.85546875" style="8" customWidth="1"/>
    <col min="4363" max="4363" width="12.85546875" style="8" customWidth="1"/>
    <col min="4364" max="4364" width="11.42578125" style="8" customWidth="1"/>
    <col min="4365" max="4365" width="12.28515625" style="8" customWidth="1"/>
    <col min="4366" max="4366" width="12.7109375" style="8" customWidth="1"/>
    <col min="4367" max="4367" width="12.85546875" style="8" customWidth="1"/>
    <col min="4368" max="4368" width="10" style="8" customWidth="1"/>
    <col min="4369" max="4369" width="36.7109375" style="8" customWidth="1"/>
    <col min="4370" max="4370" width="12" style="8" customWidth="1"/>
    <col min="4371" max="4372" width="11.140625" style="8" customWidth="1"/>
    <col min="4373" max="4373" width="12" style="8" customWidth="1"/>
    <col min="4374" max="4374" width="11" style="8" customWidth="1"/>
    <col min="4375" max="4375" width="12.28515625" style="8" customWidth="1"/>
    <col min="4376" max="4376" width="12" style="8" customWidth="1"/>
    <col min="4377" max="4377" width="9.5703125" style="8" customWidth="1"/>
    <col min="4378" max="4378" width="10.5703125" style="8" customWidth="1"/>
    <col min="4379" max="4379" width="11.28515625" style="8" customWidth="1"/>
    <col min="4380" max="4381" width="9.140625" style="8"/>
    <col min="4382" max="4382" width="11.140625" style="8" customWidth="1"/>
    <col min="4383" max="4384" width="9.140625" style="8"/>
    <col min="4385" max="4385" width="11.85546875" style="8" customWidth="1"/>
    <col min="4386" max="4387" width="9.140625" style="8"/>
    <col min="4388" max="4388" width="10.42578125" style="8" customWidth="1"/>
    <col min="4389" max="4390" width="9.140625" style="8"/>
    <col min="4391" max="4391" width="10.42578125" style="8" customWidth="1"/>
    <col min="4392" max="4610" width="9.140625" style="8"/>
    <col min="4611" max="4611" width="23.140625" style="8" customWidth="1"/>
    <col min="4612" max="4612" width="15.140625" style="8" customWidth="1"/>
    <col min="4613" max="4613" width="11.85546875" style="8" customWidth="1"/>
    <col min="4614" max="4614" width="12.85546875" style="8" customWidth="1"/>
    <col min="4615" max="4615" width="12" style="8" customWidth="1"/>
    <col min="4616" max="4616" width="13.42578125" style="8" customWidth="1"/>
    <col min="4617" max="4617" width="11.28515625" style="8" customWidth="1"/>
    <col min="4618" max="4618" width="11.85546875" style="8" customWidth="1"/>
    <col min="4619" max="4619" width="12.85546875" style="8" customWidth="1"/>
    <col min="4620" max="4620" width="11.42578125" style="8" customWidth="1"/>
    <col min="4621" max="4621" width="12.28515625" style="8" customWidth="1"/>
    <col min="4622" max="4622" width="12.7109375" style="8" customWidth="1"/>
    <col min="4623" max="4623" width="12.85546875" style="8" customWidth="1"/>
    <col min="4624" max="4624" width="10" style="8" customWidth="1"/>
    <col min="4625" max="4625" width="36.7109375" style="8" customWidth="1"/>
    <col min="4626" max="4626" width="12" style="8" customWidth="1"/>
    <col min="4627" max="4628" width="11.140625" style="8" customWidth="1"/>
    <col min="4629" max="4629" width="12" style="8" customWidth="1"/>
    <col min="4630" max="4630" width="11" style="8" customWidth="1"/>
    <col min="4631" max="4631" width="12.28515625" style="8" customWidth="1"/>
    <col min="4632" max="4632" width="12" style="8" customWidth="1"/>
    <col min="4633" max="4633" width="9.5703125" style="8" customWidth="1"/>
    <col min="4634" max="4634" width="10.5703125" style="8" customWidth="1"/>
    <col min="4635" max="4635" width="11.28515625" style="8" customWidth="1"/>
    <col min="4636" max="4637" width="9.140625" style="8"/>
    <col min="4638" max="4638" width="11.140625" style="8" customWidth="1"/>
    <col min="4639" max="4640" width="9.140625" style="8"/>
    <col min="4641" max="4641" width="11.85546875" style="8" customWidth="1"/>
    <col min="4642" max="4643" width="9.140625" style="8"/>
    <col min="4644" max="4644" width="10.42578125" style="8" customWidth="1"/>
    <col min="4645" max="4646" width="9.140625" style="8"/>
    <col min="4647" max="4647" width="10.42578125" style="8" customWidth="1"/>
    <col min="4648" max="4866" width="9.140625" style="8"/>
    <col min="4867" max="4867" width="23.140625" style="8" customWidth="1"/>
    <col min="4868" max="4868" width="15.140625" style="8" customWidth="1"/>
    <col min="4869" max="4869" width="11.85546875" style="8" customWidth="1"/>
    <col min="4870" max="4870" width="12.85546875" style="8" customWidth="1"/>
    <col min="4871" max="4871" width="12" style="8" customWidth="1"/>
    <col min="4872" max="4872" width="13.42578125" style="8" customWidth="1"/>
    <col min="4873" max="4873" width="11.28515625" style="8" customWidth="1"/>
    <col min="4874" max="4874" width="11.85546875" style="8" customWidth="1"/>
    <col min="4875" max="4875" width="12.85546875" style="8" customWidth="1"/>
    <col min="4876" max="4876" width="11.42578125" style="8" customWidth="1"/>
    <col min="4877" max="4877" width="12.28515625" style="8" customWidth="1"/>
    <col min="4878" max="4878" width="12.7109375" style="8" customWidth="1"/>
    <col min="4879" max="4879" width="12.85546875" style="8" customWidth="1"/>
    <col min="4880" max="4880" width="10" style="8" customWidth="1"/>
    <col min="4881" max="4881" width="36.7109375" style="8" customWidth="1"/>
    <col min="4882" max="4882" width="12" style="8" customWidth="1"/>
    <col min="4883" max="4884" width="11.140625" style="8" customWidth="1"/>
    <col min="4885" max="4885" width="12" style="8" customWidth="1"/>
    <col min="4886" max="4886" width="11" style="8" customWidth="1"/>
    <col min="4887" max="4887" width="12.28515625" style="8" customWidth="1"/>
    <col min="4888" max="4888" width="12" style="8" customWidth="1"/>
    <col min="4889" max="4889" width="9.5703125" style="8" customWidth="1"/>
    <col min="4890" max="4890" width="10.5703125" style="8" customWidth="1"/>
    <col min="4891" max="4891" width="11.28515625" style="8" customWidth="1"/>
    <col min="4892" max="4893" width="9.140625" style="8"/>
    <col min="4894" max="4894" width="11.140625" style="8" customWidth="1"/>
    <col min="4895" max="4896" width="9.140625" style="8"/>
    <col min="4897" max="4897" width="11.85546875" style="8" customWidth="1"/>
    <col min="4898" max="4899" width="9.140625" style="8"/>
    <col min="4900" max="4900" width="10.42578125" style="8" customWidth="1"/>
    <col min="4901" max="4902" width="9.140625" style="8"/>
    <col min="4903" max="4903" width="10.42578125" style="8" customWidth="1"/>
    <col min="4904" max="5122" width="9.140625" style="8"/>
    <col min="5123" max="5123" width="23.140625" style="8" customWidth="1"/>
    <col min="5124" max="5124" width="15.140625" style="8" customWidth="1"/>
    <col min="5125" max="5125" width="11.85546875" style="8" customWidth="1"/>
    <col min="5126" max="5126" width="12.85546875" style="8" customWidth="1"/>
    <col min="5127" max="5127" width="12" style="8" customWidth="1"/>
    <col min="5128" max="5128" width="13.42578125" style="8" customWidth="1"/>
    <col min="5129" max="5129" width="11.28515625" style="8" customWidth="1"/>
    <col min="5130" max="5130" width="11.85546875" style="8" customWidth="1"/>
    <col min="5131" max="5131" width="12.85546875" style="8" customWidth="1"/>
    <col min="5132" max="5132" width="11.42578125" style="8" customWidth="1"/>
    <col min="5133" max="5133" width="12.28515625" style="8" customWidth="1"/>
    <col min="5134" max="5134" width="12.7109375" style="8" customWidth="1"/>
    <col min="5135" max="5135" width="12.85546875" style="8" customWidth="1"/>
    <col min="5136" max="5136" width="10" style="8" customWidth="1"/>
    <col min="5137" max="5137" width="36.7109375" style="8" customWidth="1"/>
    <col min="5138" max="5138" width="12" style="8" customWidth="1"/>
    <col min="5139" max="5140" width="11.140625" style="8" customWidth="1"/>
    <col min="5141" max="5141" width="12" style="8" customWidth="1"/>
    <col min="5142" max="5142" width="11" style="8" customWidth="1"/>
    <col min="5143" max="5143" width="12.28515625" style="8" customWidth="1"/>
    <col min="5144" max="5144" width="12" style="8" customWidth="1"/>
    <col min="5145" max="5145" width="9.5703125" style="8" customWidth="1"/>
    <col min="5146" max="5146" width="10.5703125" style="8" customWidth="1"/>
    <col min="5147" max="5147" width="11.28515625" style="8" customWidth="1"/>
    <col min="5148" max="5149" width="9.140625" style="8"/>
    <col min="5150" max="5150" width="11.140625" style="8" customWidth="1"/>
    <col min="5151" max="5152" width="9.140625" style="8"/>
    <col min="5153" max="5153" width="11.85546875" style="8" customWidth="1"/>
    <col min="5154" max="5155" width="9.140625" style="8"/>
    <col min="5156" max="5156" width="10.42578125" style="8" customWidth="1"/>
    <col min="5157" max="5158" width="9.140625" style="8"/>
    <col min="5159" max="5159" width="10.42578125" style="8" customWidth="1"/>
    <col min="5160" max="5378" width="9.140625" style="8"/>
    <col min="5379" max="5379" width="23.140625" style="8" customWidth="1"/>
    <col min="5380" max="5380" width="15.140625" style="8" customWidth="1"/>
    <col min="5381" max="5381" width="11.85546875" style="8" customWidth="1"/>
    <col min="5382" max="5382" width="12.85546875" style="8" customWidth="1"/>
    <col min="5383" max="5383" width="12" style="8" customWidth="1"/>
    <col min="5384" max="5384" width="13.42578125" style="8" customWidth="1"/>
    <col min="5385" max="5385" width="11.28515625" style="8" customWidth="1"/>
    <col min="5386" max="5386" width="11.85546875" style="8" customWidth="1"/>
    <col min="5387" max="5387" width="12.85546875" style="8" customWidth="1"/>
    <col min="5388" max="5388" width="11.42578125" style="8" customWidth="1"/>
    <col min="5389" max="5389" width="12.28515625" style="8" customWidth="1"/>
    <col min="5390" max="5390" width="12.7109375" style="8" customWidth="1"/>
    <col min="5391" max="5391" width="12.85546875" style="8" customWidth="1"/>
    <col min="5392" max="5392" width="10" style="8" customWidth="1"/>
    <col min="5393" max="5393" width="36.7109375" style="8" customWidth="1"/>
    <col min="5394" max="5394" width="12" style="8" customWidth="1"/>
    <col min="5395" max="5396" width="11.140625" style="8" customWidth="1"/>
    <col min="5397" max="5397" width="12" style="8" customWidth="1"/>
    <col min="5398" max="5398" width="11" style="8" customWidth="1"/>
    <col min="5399" max="5399" width="12.28515625" style="8" customWidth="1"/>
    <col min="5400" max="5400" width="12" style="8" customWidth="1"/>
    <col min="5401" max="5401" width="9.5703125" style="8" customWidth="1"/>
    <col min="5402" max="5402" width="10.5703125" style="8" customWidth="1"/>
    <col min="5403" max="5403" width="11.28515625" style="8" customWidth="1"/>
    <col min="5404" max="5405" width="9.140625" style="8"/>
    <col min="5406" max="5406" width="11.140625" style="8" customWidth="1"/>
    <col min="5407" max="5408" width="9.140625" style="8"/>
    <col min="5409" max="5409" width="11.85546875" style="8" customWidth="1"/>
    <col min="5410" max="5411" width="9.140625" style="8"/>
    <col min="5412" max="5412" width="10.42578125" style="8" customWidth="1"/>
    <col min="5413" max="5414" width="9.140625" style="8"/>
    <col min="5415" max="5415" width="10.42578125" style="8" customWidth="1"/>
    <col min="5416" max="5634" width="9.140625" style="8"/>
    <col min="5635" max="5635" width="23.140625" style="8" customWidth="1"/>
    <col min="5636" max="5636" width="15.140625" style="8" customWidth="1"/>
    <col min="5637" max="5637" width="11.85546875" style="8" customWidth="1"/>
    <col min="5638" max="5638" width="12.85546875" style="8" customWidth="1"/>
    <col min="5639" max="5639" width="12" style="8" customWidth="1"/>
    <col min="5640" max="5640" width="13.42578125" style="8" customWidth="1"/>
    <col min="5641" max="5641" width="11.28515625" style="8" customWidth="1"/>
    <col min="5642" max="5642" width="11.85546875" style="8" customWidth="1"/>
    <col min="5643" max="5643" width="12.85546875" style="8" customWidth="1"/>
    <col min="5644" max="5644" width="11.42578125" style="8" customWidth="1"/>
    <col min="5645" max="5645" width="12.28515625" style="8" customWidth="1"/>
    <col min="5646" max="5646" width="12.7109375" style="8" customWidth="1"/>
    <col min="5647" max="5647" width="12.85546875" style="8" customWidth="1"/>
    <col min="5648" max="5648" width="10" style="8" customWidth="1"/>
    <col min="5649" max="5649" width="36.7109375" style="8" customWidth="1"/>
    <col min="5650" max="5650" width="12" style="8" customWidth="1"/>
    <col min="5651" max="5652" width="11.140625" style="8" customWidth="1"/>
    <col min="5653" max="5653" width="12" style="8" customWidth="1"/>
    <col min="5654" max="5654" width="11" style="8" customWidth="1"/>
    <col min="5655" max="5655" width="12.28515625" style="8" customWidth="1"/>
    <col min="5656" max="5656" width="12" style="8" customWidth="1"/>
    <col min="5657" max="5657" width="9.5703125" style="8" customWidth="1"/>
    <col min="5658" max="5658" width="10.5703125" style="8" customWidth="1"/>
    <col min="5659" max="5659" width="11.28515625" style="8" customWidth="1"/>
    <col min="5660" max="5661" width="9.140625" style="8"/>
    <col min="5662" max="5662" width="11.140625" style="8" customWidth="1"/>
    <col min="5663" max="5664" width="9.140625" style="8"/>
    <col min="5665" max="5665" width="11.85546875" style="8" customWidth="1"/>
    <col min="5666" max="5667" width="9.140625" style="8"/>
    <col min="5668" max="5668" width="10.42578125" style="8" customWidth="1"/>
    <col min="5669" max="5670" width="9.140625" style="8"/>
    <col min="5671" max="5671" width="10.42578125" style="8" customWidth="1"/>
    <col min="5672" max="5890" width="9.140625" style="8"/>
    <col min="5891" max="5891" width="23.140625" style="8" customWidth="1"/>
    <col min="5892" max="5892" width="15.140625" style="8" customWidth="1"/>
    <col min="5893" max="5893" width="11.85546875" style="8" customWidth="1"/>
    <col min="5894" max="5894" width="12.85546875" style="8" customWidth="1"/>
    <col min="5895" max="5895" width="12" style="8" customWidth="1"/>
    <col min="5896" max="5896" width="13.42578125" style="8" customWidth="1"/>
    <col min="5897" max="5897" width="11.28515625" style="8" customWidth="1"/>
    <col min="5898" max="5898" width="11.85546875" style="8" customWidth="1"/>
    <col min="5899" max="5899" width="12.85546875" style="8" customWidth="1"/>
    <col min="5900" max="5900" width="11.42578125" style="8" customWidth="1"/>
    <col min="5901" max="5901" width="12.28515625" style="8" customWidth="1"/>
    <col min="5902" max="5902" width="12.7109375" style="8" customWidth="1"/>
    <col min="5903" max="5903" width="12.85546875" style="8" customWidth="1"/>
    <col min="5904" max="5904" width="10" style="8" customWidth="1"/>
    <col min="5905" max="5905" width="36.7109375" style="8" customWidth="1"/>
    <col min="5906" max="5906" width="12" style="8" customWidth="1"/>
    <col min="5907" max="5908" width="11.140625" style="8" customWidth="1"/>
    <col min="5909" max="5909" width="12" style="8" customWidth="1"/>
    <col min="5910" max="5910" width="11" style="8" customWidth="1"/>
    <col min="5911" max="5911" width="12.28515625" style="8" customWidth="1"/>
    <col min="5912" max="5912" width="12" style="8" customWidth="1"/>
    <col min="5913" max="5913" width="9.5703125" style="8" customWidth="1"/>
    <col min="5914" max="5914" width="10.5703125" style="8" customWidth="1"/>
    <col min="5915" max="5915" width="11.28515625" style="8" customWidth="1"/>
    <col min="5916" max="5917" width="9.140625" style="8"/>
    <col min="5918" max="5918" width="11.140625" style="8" customWidth="1"/>
    <col min="5919" max="5920" width="9.140625" style="8"/>
    <col min="5921" max="5921" width="11.85546875" style="8" customWidth="1"/>
    <col min="5922" max="5923" width="9.140625" style="8"/>
    <col min="5924" max="5924" width="10.42578125" style="8" customWidth="1"/>
    <col min="5925" max="5926" width="9.140625" style="8"/>
    <col min="5927" max="5927" width="10.42578125" style="8" customWidth="1"/>
    <col min="5928" max="6146" width="9.140625" style="8"/>
    <col min="6147" max="6147" width="23.140625" style="8" customWidth="1"/>
    <col min="6148" max="6148" width="15.140625" style="8" customWidth="1"/>
    <col min="6149" max="6149" width="11.85546875" style="8" customWidth="1"/>
    <col min="6150" max="6150" width="12.85546875" style="8" customWidth="1"/>
    <col min="6151" max="6151" width="12" style="8" customWidth="1"/>
    <col min="6152" max="6152" width="13.42578125" style="8" customWidth="1"/>
    <col min="6153" max="6153" width="11.28515625" style="8" customWidth="1"/>
    <col min="6154" max="6154" width="11.85546875" style="8" customWidth="1"/>
    <col min="6155" max="6155" width="12.85546875" style="8" customWidth="1"/>
    <col min="6156" max="6156" width="11.42578125" style="8" customWidth="1"/>
    <col min="6157" max="6157" width="12.28515625" style="8" customWidth="1"/>
    <col min="6158" max="6158" width="12.7109375" style="8" customWidth="1"/>
    <col min="6159" max="6159" width="12.85546875" style="8" customWidth="1"/>
    <col min="6160" max="6160" width="10" style="8" customWidth="1"/>
    <col min="6161" max="6161" width="36.7109375" style="8" customWidth="1"/>
    <col min="6162" max="6162" width="12" style="8" customWidth="1"/>
    <col min="6163" max="6164" width="11.140625" style="8" customWidth="1"/>
    <col min="6165" max="6165" width="12" style="8" customWidth="1"/>
    <col min="6166" max="6166" width="11" style="8" customWidth="1"/>
    <col min="6167" max="6167" width="12.28515625" style="8" customWidth="1"/>
    <col min="6168" max="6168" width="12" style="8" customWidth="1"/>
    <col min="6169" max="6169" width="9.5703125" style="8" customWidth="1"/>
    <col min="6170" max="6170" width="10.5703125" style="8" customWidth="1"/>
    <col min="6171" max="6171" width="11.28515625" style="8" customWidth="1"/>
    <col min="6172" max="6173" width="9.140625" style="8"/>
    <col min="6174" max="6174" width="11.140625" style="8" customWidth="1"/>
    <col min="6175" max="6176" width="9.140625" style="8"/>
    <col min="6177" max="6177" width="11.85546875" style="8" customWidth="1"/>
    <col min="6178" max="6179" width="9.140625" style="8"/>
    <col min="6180" max="6180" width="10.42578125" style="8" customWidth="1"/>
    <col min="6181" max="6182" width="9.140625" style="8"/>
    <col min="6183" max="6183" width="10.42578125" style="8" customWidth="1"/>
    <col min="6184" max="6402" width="9.140625" style="8"/>
    <col min="6403" max="6403" width="23.140625" style="8" customWidth="1"/>
    <col min="6404" max="6404" width="15.140625" style="8" customWidth="1"/>
    <col min="6405" max="6405" width="11.85546875" style="8" customWidth="1"/>
    <col min="6406" max="6406" width="12.85546875" style="8" customWidth="1"/>
    <col min="6407" max="6407" width="12" style="8" customWidth="1"/>
    <col min="6408" max="6408" width="13.42578125" style="8" customWidth="1"/>
    <col min="6409" max="6409" width="11.28515625" style="8" customWidth="1"/>
    <col min="6410" max="6410" width="11.85546875" style="8" customWidth="1"/>
    <col min="6411" max="6411" width="12.85546875" style="8" customWidth="1"/>
    <col min="6412" max="6412" width="11.42578125" style="8" customWidth="1"/>
    <col min="6413" max="6413" width="12.28515625" style="8" customWidth="1"/>
    <col min="6414" max="6414" width="12.7109375" style="8" customWidth="1"/>
    <col min="6415" max="6415" width="12.85546875" style="8" customWidth="1"/>
    <col min="6416" max="6416" width="10" style="8" customWidth="1"/>
    <col min="6417" max="6417" width="36.7109375" style="8" customWidth="1"/>
    <col min="6418" max="6418" width="12" style="8" customWidth="1"/>
    <col min="6419" max="6420" width="11.140625" style="8" customWidth="1"/>
    <col min="6421" max="6421" width="12" style="8" customWidth="1"/>
    <col min="6422" max="6422" width="11" style="8" customWidth="1"/>
    <col min="6423" max="6423" width="12.28515625" style="8" customWidth="1"/>
    <col min="6424" max="6424" width="12" style="8" customWidth="1"/>
    <col min="6425" max="6425" width="9.5703125" style="8" customWidth="1"/>
    <col min="6426" max="6426" width="10.5703125" style="8" customWidth="1"/>
    <col min="6427" max="6427" width="11.28515625" style="8" customWidth="1"/>
    <col min="6428" max="6429" width="9.140625" style="8"/>
    <col min="6430" max="6430" width="11.140625" style="8" customWidth="1"/>
    <col min="6431" max="6432" width="9.140625" style="8"/>
    <col min="6433" max="6433" width="11.85546875" style="8" customWidth="1"/>
    <col min="6434" max="6435" width="9.140625" style="8"/>
    <col min="6436" max="6436" width="10.42578125" style="8" customWidth="1"/>
    <col min="6437" max="6438" width="9.140625" style="8"/>
    <col min="6439" max="6439" width="10.42578125" style="8" customWidth="1"/>
    <col min="6440" max="6658" width="9.140625" style="8"/>
    <col min="6659" max="6659" width="23.140625" style="8" customWidth="1"/>
    <col min="6660" max="6660" width="15.140625" style="8" customWidth="1"/>
    <col min="6661" max="6661" width="11.85546875" style="8" customWidth="1"/>
    <col min="6662" max="6662" width="12.85546875" style="8" customWidth="1"/>
    <col min="6663" max="6663" width="12" style="8" customWidth="1"/>
    <col min="6664" max="6664" width="13.42578125" style="8" customWidth="1"/>
    <col min="6665" max="6665" width="11.28515625" style="8" customWidth="1"/>
    <col min="6666" max="6666" width="11.85546875" style="8" customWidth="1"/>
    <col min="6667" max="6667" width="12.85546875" style="8" customWidth="1"/>
    <col min="6668" max="6668" width="11.42578125" style="8" customWidth="1"/>
    <col min="6669" max="6669" width="12.28515625" style="8" customWidth="1"/>
    <col min="6670" max="6670" width="12.7109375" style="8" customWidth="1"/>
    <col min="6671" max="6671" width="12.85546875" style="8" customWidth="1"/>
    <col min="6672" max="6672" width="10" style="8" customWidth="1"/>
    <col min="6673" max="6673" width="36.7109375" style="8" customWidth="1"/>
    <col min="6674" max="6674" width="12" style="8" customWidth="1"/>
    <col min="6675" max="6676" width="11.140625" style="8" customWidth="1"/>
    <col min="6677" max="6677" width="12" style="8" customWidth="1"/>
    <col min="6678" max="6678" width="11" style="8" customWidth="1"/>
    <col min="6679" max="6679" width="12.28515625" style="8" customWidth="1"/>
    <col min="6680" max="6680" width="12" style="8" customWidth="1"/>
    <col min="6681" max="6681" width="9.5703125" style="8" customWidth="1"/>
    <col min="6682" max="6682" width="10.5703125" style="8" customWidth="1"/>
    <col min="6683" max="6683" width="11.28515625" style="8" customWidth="1"/>
    <col min="6684" max="6685" width="9.140625" style="8"/>
    <col min="6686" max="6686" width="11.140625" style="8" customWidth="1"/>
    <col min="6687" max="6688" width="9.140625" style="8"/>
    <col min="6689" max="6689" width="11.85546875" style="8" customWidth="1"/>
    <col min="6690" max="6691" width="9.140625" style="8"/>
    <col min="6692" max="6692" width="10.42578125" style="8" customWidth="1"/>
    <col min="6693" max="6694" width="9.140625" style="8"/>
    <col min="6695" max="6695" width="10.42578125" style="8" customWidth="1"/>
    <col min="6696" max="6914" width="9.140625" style="8"/>
    <col min="6915" max="6915" width="23.140625" style="8" customWidth="1"/>
    <col min="6916" max="6916" width="15.140625" style="8" customWidth="1"/>
    <col min="6917" max="6917" width="11.85546875" style="8" customWidth="1"/>
    <col min="6918" max="6918" width="12.85546875" style="8" customWidth="1"/>
    <col min="6919" max="6919" width="12" style="8" customWidth="1"/>
    <col min="6920" max="6920" width="13.42578125" style="8" customWidth="1"/>
    <col min="6921" max="6921" width="11.28515625" style="8" customWidth="1"/>
    <col min="6922" max="6922" width="11.85546875" style="8" customWidth="1"/>
    <col min="6923" max="6923" width="12.85546875" style="8" customWidth="1"/>
    <col min="6924" max="6924" width="11.42578125" style="8" customWidth="1"/>
    <col min="6925" max="6925" width="12.28515625" style="8" customWidth="1"/>
    <col min="6926" max="6926" width="12.7109375" style="8" customWidth="1"/>
    <col min="6927" max="6927" width="12.85546875" style="8" customWidth="1"/>
    <col min="6928" max="6928" width="10" style="8" customWidth="1"/>
    <col min="6929" max="6929" width="36.7109375" style="8" customWidth="1"/>
    <col min="6930" max="6930" width="12" style="8" customWidth="1"/>
    <col min="6931" max="6932" width="11.140625" style="8" customWidth="1"/>
    <col min="6933" max="6933" width="12" style="8" customWidth="1"/>
    <col min="6934" max="6934" width="11" style="8" customWidth="1"/>
    <col min="6935" max="6935" width="12.28515625" style="8" customWidth="1"/>
    <col min="6936" max="6936" width="12" style="8" customWidth="1"/>
    <col min="6937" max="6937" width="9.5703125" style="8" customWidth="1"/>
    <col min="6938" max="6938" width="10.5703125" style="8" customWidth="1"/>
    <col min="6939" max="6939" width="11.28515625" style="8" customWidth="1"/>
    <col min="6940" max="6941" width="9.140625" style="8"/>
    <col min="6942" max="6942" width="11.140625" style="8" customWidth="1"/>
    <col min="6943" max="6944" width="9.140625" style="8"/>
    <col min="6945" max="6945" width="11.85546875" style="8" customWidth="1"/>
    <col min="6946" max="6947" width="9.140625" style="8"/>
    <col min="6948" max="6948" width="10.42578125" style="8" customWidth="1"/>
    <col min="6949" max="6950" width="9.140625" style="8"/>
    <col min="6951" max="6951" width="10.42578125" style="8" customWidth="1"/>
    <col min="6952" max="7170" width="9.140625" style="8"/>
    <col min="7171" max="7171" width="23.140625" style="8" customWidth="1"/>
    <col min="7172" max="7172" width="15.140625" style="8" customWidth="1"/>
    <col min="7173" max="7173" width="11.85546875" style="8" customWidth="1"/>
    <col min="7174" max="7174" width="12.85546875" style="8" customWidth="1"/>
    <col min="7175" max="7175" width="12" style="8" customWidth="1"/>
    <col min="7176" max="7176" width="13.42578125" style="8" customWidth="1"/>
    <col min="7177" max="7177" width="11.28515625" style="8" customWidth="1"/>
    <col min="7178" max="7178" width="11.85546875" style="8" customWidth="1"/>
    <col min="7179" max="7179" width="12.85546875" style="8" customWidth="1"/>
    <col min="7180" max="7180" width="11.42578125" style="8" customWidth="1"/>
    <col min="7181" max="7181" width="12.28515625" style="8" customWidth="1"/>
    <col min="7182" max="7182" width="12.7109375" style="8" customWidth="1"/>
    <col min="7183" max="7183" width="12.85546875" style="8" customWidth="1"/>
    <col min="7184" max="7184" width="10" style="8" customWidth="1"/>
    <col min="7185" max="7185" width="36.7109375" style="8" customWidth="1"/>
    <col min="7186" max="7186" width="12" style="8" customWidth="1"/>
    <col min="7187" max="7188" width="11.140625" style="8" customWidth="1"/>
    <col min="7189" max="7189" width="12" style="8" customWidth="1"/>
    <col min="7190" max="7190" width="11" style="8" customWidth="1"/>
    <col min="7191" max="7191" width="12.28515625" style="8" customWidth="1"/>
    <col min="7192" max="7192" width="12" style="8" customWidth="1"/>
    <col min="7193" max="7193" width="9.5703125" style="8" customWidth="1"/>
    <col min="7194" max="7194" width="10.5703125" style="8" customWidth="1"/>
    <col min="7195" max="7195" width="11.28515625" style="8" customWidth="1"/>
    <col min="7196" max="7197" width="9.140625" style="8"/>
    <col min="7198" max="7198" width="11.140625" style="8" customWidth="1"/>
    <col min="7199" max="7200" width="9.140625" style="8"/>
    <col min="7201" max="7201" width="11.85546875" style="8" customWidth="1"/>
    <col min="7202" max="7203" width="9.140625" style="8"/>
    <col min="7204" max="7204" width="10.42578125" style="8" customWidth="1"/>
    <col min="7205" max="7206" width="9.140625" style="8"/>
    <col min="7207" max="7207" width="10.42578125" style="8" customWidth="1"/>
    <col min="7208" max="7426" width="9.140625" style="8"/>
    <col min="7427" max="7427" width="23.140625" style="8" customWidth="1"/>
    <col min="7428" max="7428" width="15.140625" style="8" customWidth="1"/>
    <col min="7429" max="7429" width="11.85546875" style="8" customWidth="1"/>
    <col min="7430" max="7430" width="12.85546875" style="8" customWidth="1"/>
    <col min="7431" max="7431" width="12" style="8" customWidth="1"/>
    <col min="7432" max="7432" width="13.42578125" style="8" customWidth="1"/>
    <col min="7433" max="7433" width="11.28515625" style="8" customWidth="1"/>
    <col min="7434" max="7434" width="11.85546875" style="8" customWidth="1"/>
    <col min="7435" max="7435" width="12.85546875" style="8" customWidth="1"/>
    <col min="7436" max="7436" width="11.42578125" style="8" customWidth="1"/>
    <col min="7437" max="7437" width="12.28515625" style="8" customWidth="1"/>
    <col min="7438" max="7438" width="12.7109375" style="8" customWidth="1"/>
    <col min="7439" max="7439" width="12.85546875" style="8" customWidth="1"/>
    <col min="7440" max="7440" width="10" style="8" customWidth="1"/>
    <col min="7441" max="7441" width="36.7109375" style="8" customWidth="1"/>
    <col min="7442" max="7442" width="12" style="8" customWidth="1"/>
    <col min="7443" max="7444" width="11.140625" style="8" customWidth="1"/>
    <col min="7445" max="7445" width="12" style="8" customWidth="1"/>
    <col min="7446" max="7446" width="11" style="8" customWidth="1"/>
    <col min="7447" max="7447" width="12.28515625" style="8" customWidth="1"/>
    <col min="7448" max="7448" width="12" style="8" customWidth="1"/>
    <col min="7449" max="7449" width="9.5703125" style="8" customWidth="1"/>
    <col min="7450" max="7450" width="10.5703125" style="8" customWidth="1"/>
    <col min="7451" max="7451" width="11.28515625" style="8" customWidth="1"/>
    <col min="7452" max="7453" width="9.140625" style="8"/>
    <col min="7454" max="7454" width="11.140625" style="8" customWidth="1"/>
    <col min="7455" max="7456" width="9.140625" style="8"/>
    <col min="7457" max="7457" width="11.85546875" style="8" customWidth="1"/>
    <col min="7458" max="7459" width="9.140625" style="8"/>
    <col min="7460" max="7460" width="10.42578125" style="8" customWidth="1"/>
    <col min="7461" max="7462" width="9.140625" style="8"/>
    <col min="7463" max="7463" width="10.42578125" style="8" customWidth="1"/>
    <col min="7464" max="7682" width="9.140625" style="8"/>
    <col min="7683" max="7683" width="23.140625" style="8" customWidth="1"/>
    <col min="7684" max="7684" width="15.140625" style="8" customWidth="1"/>
    <col min="7685" max="7685" width="11.85546875" style="8" customWidth="1"/>
    <col min="7686" max="7686" width="12.85546875" style="8" customWidth="1"/>
    <col min="7687" max="7687" width="12" style="8" customWidth="1"/>
    <col min="7688" max="7688" width="13.42578125" style="8" customWidth="1"/>
    <col min="7689" max="7689" width="11.28515625" style="8" customWidth="1"/>
    <col min="7690" max="7690" width="11.85546875" style="8" customWidth="1"/>
    <col min="7691" max="7691" width="12.85546875" style="8" customWidth="1"/>
    <col min="7692" max="7692" width="11.42578125" style="8" customWidth="1"/>
    <col min="7693" max="7693" width="12.28515625" style="8" customWidth="1"/>
    <col min="7694" max="7694" width="12.7109375" style="8" customWidth="1"/>
    <col min="7695" max="7695" width="12.85546875" style="8" customWidth="1"/>
    <col min="7696" max="7696" width="10" style="8" customWidth="1"/>
    <col min="7697" max="7697" width="36.7109375" style="8" customWidth="1"/>
    <col min="7698" max="7698" width="12" style="8" customWidth="1"/>
    <col min="7699" max="7700" width="11.140625" style="8" customWidth="1"/>
    <col min="7701" max="7701" width="12" style="8" customWidth="1"/>
    <col min="7702" max="7702" width="11" style="8" customWidth="1"/>
    <col min="7703" max="7703" width="12.28515625" style="8" customWidth="1"/>
    <col min="7704" max="7704" width="12" style="8" customWidth="1"/>
    <col min="7705" max="7705" width="9.5703125" style="8" customWidth="1"/>
    <col min="7706" max="7706" width="10.5703125" style="8" customWidth="1"/>
    <col min="7707" max="7707" width="11.28515625" style="8" customWidth="1"/>
    <col min="7708" max="7709" width="9.140625" style="8"/>
    <col min="7710" max="7710" width="11.140625" style="8" customWidth="1"/>
    <col min="7711" max="7712" width="9.140625" style="8"/>
    <col min="7713" max="7713" width="11.85546875" style="8" customWidth="1"/>
    <col min="7714" max="7715" width="9.140625" style="8"/>
    <col min="7716" max="7716" width="10.42578125" style="8" customWidth="1"/>
    <col min="7717" max="7718" width="9.140625" style="8"/>
    <col min="7719" max="7719" width="10.42578125" style="8" customWidth="1"/>
    <col min="7720" max="7938" width="9.140625" style="8"/>
    <col min="7939" max="7939" width="23.140625" style="8" customWidth="1"/>
    <col min="7940" max="7940" width="15.140625" style="8" customWidth="1"/>
    <col min="7941" max="7941" width="11.85546875" style="8" customWidth="1"/>
    <col min="7942" max="7942" width="12.85546875" style="8" customWidth="1"/>
    <col min="7943" max="7943" width="12" style="8" customWidth="1"/>
    <col min="7944" max="7944" width="13.42578125" style="8" customWidth="1"/>
    <col min="7945" max="7945" width="11.28515625" style="8" customWidth="1"/>
    <col min="7946" max="7946" width="11.85546875" style="8" customWidth="1"/>
    <col min="7947" max="7947" width="12.85546875" style="8" customWidth="1"/>
    <col min="7948" max="7948" width="11.42578125" style="8" customWidth="1"/>
    <col min="7949" max="7949" width="12.28515625" style="8" customWidth="1"/>
    <col min="7950" max="7950" width="12.7109375" style="8" customWidth="1"/>
    <col min="7951" max="7951" width="12.85546875" style="8" customWidth="1"/>
    <col min="7952" max="7952" width="10" style="8" customWidth="1"/>
    <col min="7953" max="7953" width="36.7109375" style="8" customWidth="1"/>
    <col min="7954" max="7954" width="12" style="8" customWidth="1"/>
    <col min="7955" max="7956" width="11.140625" style="8" customWidth="1"/>
    <col min="7957" max="7957" width="12" style="8" customWidth="1"/>
    <col min="7958" max="7958" width="11" style="8" customWidth="1"/>
    <col min="7959" max="7959" width="12.28515625" style="8" customWidth="1"/>
    <col min="7960" max="7960" width="12" style="8" customWidth="1"/>
    <col min="7961" max="7961" width="9.5703125" style="8" customWidth="1"/>
    <col min="7962" max="7962" width="10.5703125" style="8" customWidth="1"/>
    <col min="7963" max="7963" width="11.28515625" style="8" customWidth="1"/>
    <col min="7964" max="7965" width="9.140625" style="8"/>
    <col min="7966" max="7966" width="11.140625" style="8" customWidth="1"/>
    <col min="7967" max="7968" width="9.140625" style="8"/>
    <col min="7969" max="7969" width="11.85546875" style="8" customWidth="1"/>
    <col min="7970" max="7971" width="9.140625" style="8"/>
    <col min="7972" max="7972" width="10.42578125" style="8" customWidth="1"/>
    <col min="7973" max="7974" width="9.140625" style="8"/>
    <col min="7975" max="7975" width="10.42578125" style="8" customWidth="1"/>
    <col min="7976" max="8194" width="9.140625" style="8"/>
    <col min="8195" max="8195" width="23.140625" style="8" customWidth="1"/>
    <col min="8196" max="8196" width="15.140625" style="8" customWidth="1"/>
    <col min="8197" max="8197" width="11.85546875" style="8" customWidth="1"/>
    <col min="8198" max="8198" width="12.85546875" style="8" customWidth="1"/>
    <col min="8199" max="8199" width="12" style="8" customWidth="1"/>
    <col min="8200" max="8200" width="13.42578125" style="8" customWidth="1"/>
    <col min="8201" max="8201" width="11.28515625" style="8" customWidth="1"/>
    <col min="8202" max="8202" width="11.85546875" style="8" customWidth="1"/>
    <col min="8203" max="8203" width="12.85546875" style="8" customWidth="1"/>
    <col min="8204" max="8204" width="11.42578125" style="8" customWidth="1"/>
    <col min="8205" max="8205" width="12.28515625" style="8" customWidth="1"/>
    <col min="8206" max="8206" width="12.7109375" style="8" customWidth="1"/>
    <col min="8207" max="8207" width="12.85546875" style="8" customWidth="1"/>
    <col min="8208" max="8208" width="10" style="8" customWidth="1"/>
    <col min="8209" max="8209" width="36.7109375" style="8" customWidth="1"/>
    <col min="8210" max="8210" width="12" style="8" customWidth="1"/>
    <col min="8211" max="8212" width="11.140625" style="8" customWidth="1"/>
    <col min="8213" max="8213" width="12" style="8" customWidth="1"/>
    <col min="8214" max="8214" width="11" style="8" customWidth="1"/>
    <col min="8215" max="8215" width="12.28515625" style="8" customWidth="1"/>
    <col min="8216" max="8216" width="12" style="8" customWidth="1"/>
    <col min="8217" max="8217" width="9.5703125" style="8" customWidth="1"/>
    <col min="8218" max="8218" width="10.5703125" style="8" customWidth="1"/>
    <col min="8219" max="8219" width="11.28515625" style="8" customWidth="1"/>
    <col min="8220" max="8221" width="9.140625" style="8"/>
    <col min="8222" max="8222" width="11.140625" style="8" customWidth="1"/>
    <col min="8223" max="8224" width="9.140625" style="8"/>
    <col min="8225" max="8225" width="11.85546875" style="8" customWidth="1"/>
    <col min="8226" max="8227" width="9.140625" style="8"/>
    <col min="8228" max="8228" width="10.42578125" style="8" customWidth="1"/>
    <col min="8229" max="8230" width="9.140625" style="8"/>
    <col min="8231" max="8231" width="10.42578125" style="8" customWidth="1"/>
    <col min="8232" max="8450" width="9.140625" style="8"/>
    <col min="8451" max="8451" width="23.140625" style="8" customWidth="1"/>
    <col min="8452" max="8452" width="15.140625" style="8" customWidth="1"/>
    <col min="8453" max="8453" width="11.85546875" style="8" customWidth="1"/>
    <col min="8454" max="8454" width="12.85546875" style="8" customWidth="1"/>
    <col min="8455" max="8455" width="12" style="8" customWidth="1"/>
    <col min="8456" max="8456" width="13.42578125" style="8" customWidth="1"/>
    <col min="8457" max="8457" width="11.28515625" style="8" customWidth="1"/>
    <col min="8458" max="8458" width="11.85546875" style="8" customWidth="1"/>
    <col min="8459" max="8459" width="12.85546875" style="8" customWidth="1"/>
    <col min="8460" max="8460" width="11.42578125" style="8" customWidth="1"/>
    <col min="8461" max="8461" width="12.28515625" style="8" customWidth="1"/>
    <col min="8462" max="8462" width="12.7109375" style="8" customWidth="1"/>
    <col min="8463" max="8463" width="12.85546875" style="8" customWidth="1"/>
    <col min="8464" max="8464" width="10" style="8" customWidth="1"/>
    <col min="8465" max="8465" width="36.7109375" style="8" customWidth="1"/>
    <col min="8466" max="8466" width="12" style="8" customWidth="1"/>
    <col min="8467" max="8468" width="11.140625" style="8" customWidth="1"/>
    <col min="8469" max="8469" width="12" style="8" customWidth="1"/>
    <col min="8470" max="8470" width="11" style="8" customWidth="1"/>
    <col min="8471" max="8471" width="12.28515625" style="8" customWidth="1"/>
    <col min="8472" max="8472" width="12" style="8" customWidth="1"/>
    <col min="8473" max="8473" width="9.5703125" style="8" customWidth="1"/>
    <col min="8474" max="8474" width="10.5703125" style="8" customWidth="1"/>
    <col min="8475" max="8475" width="11.28515625" style="8" customWidth="1"/>
    <col min="8476" max="8477" width="9.140625" style="8"/>
    <col min="8478" max="8478" width="11.140625" style="8" customWidth="1"/>
    <col min="8479" max="8480" width="9.140625" style="8"/>
    <col min="8481" max="8481" width="11.85546875" style="8" customWidth="1"/>
    <col min="8482" max="8483" width="9.140625" style="8"/>
    <col min="8484" max="8484" width="10.42578125" style="8" customWidth="1"/>
    <col min="8485" max="8486" width="9.140625" style="8"/>
    <col min="8487" max="8487" width="10.42578125" style="8" customWidth="1"/>
    <col min="8488" max="8706" width="9.140625" style="8"/>
    <col min="8707" max="8707" width="23.140625" style="8" customWidth="1"/>
    <col min="8708" max="8708" width="15.140625" style="8" customWidth="1"/>
    <col min="8709" max="8709" width="11.85546875" style="8" customWidth="1"/>
    <col min="8710" max="8710" width="12.85546875" style="8" customWidth="1"/>
    <col min="8711" max="8711" width="12" style="8" customWidth="1"/>
    <col min="8712" max="8712" width="13.42578125" style="8" customWidth="1"/>
    <col min="8713" max="8713" width="11.28515625" style="8" customWidth="1"/>
    <col min="8714" max="8714" width="11.85546875" style="8" customWidth="1"/>
    <col min="8715" max="8715" width="12.85546875" style="8" customWidth="1"/>
    <col min="8716" max="8716" width="11.42578125" style="8" customWidth="1"/>
    <col min="8717" max="8717" width="12.28515625" style="8" customWidth="1"/>
    <col min="8718" max="8718" width="12.7109375" style="8" customWidth="1"/>
    <col min="8719" max="8719" width="12.85546875" style="8" customWidth="1"/>
    <col min="8720" max="8720" width="10" style="8" customWidth="1"/>
    <col min="8721" max="8721" width="36.7109375" style="8" customWidth="1"/>
    <col min="8722" max="8722" width="12" style="8" customWidth="1"/>
    <col min="8723" max="8724" width="11.140625" style="8" customWidth="1"/>
    <col min="8725" max="8725" width="12" style="8" customWidth="1"/>
    <col min="8726" max="8726" width="11" style="8" customWidth="1"/>
    <col min="8727" max="8727" width="12.28515625" style="8" customWidth="1"/>
    <col min="8728" max="8728" width="12" style="8" customWidth="1"/>
    <col min="8729" max="8729" width="9.5703125" style="8" customWidth="1"/>
    <col min="8730" max="8730" width="10.5703125" style="8" customWidth="1"/>
    <col min="8731" max="8731" width="11.28515625" style="8" customWidth="1"/>
    <col min="8732" max="8733" width="9.140625" style="8"/>
    <col min="8734" max="8734" width="11.140625" style="8" customWidth="1"/>
    <col min="8735" max="8736" width="9.140625" style="8"/>
    <col min="8737" max="8737" width="11.85546875" style="8" customWidth="1"/>
    <col min="8738" max="8739" width="9.140625" style="8"/>
    <col min="8740" max="8740" width="10.42578125" style="8" customWidth="1"/>
    <col min="8741" max="8742" width="9.140625" style="8"/>
    <col min="8743" max="8743" width="10.42578125" style="8" customWidth="1"/>
    <col min="8744" max="8962" width="9.140625" style="8"/>
    <col min="8963" max="8963" width="23.140625" style="8" customWidth="1"/>
    <col min="8964" max="8964" width="15.140625" style="8" customWidth="1"/>
    <col min="8965" max="8965" width="11.85546875" style="8" customWidth="1"/>
    <col min="8966" max="8966" width="12.85546875" style="8" customWidth="1"/>
    <col min="8967" max="8967" width="12" style="8" customWidth="1"/>
    <col min="8968" max="8968" width="13.42578125" style="8" customWidth="1"/>
    <col min="8969" max="8969" width="11.28515625" style="8" customWidth="1"/>
    <col min="8970" max="8970" width="11.85546875" style="8" customWidth="1"/>
    <col min="8971" max="8971" width="12.85546875" style="8" customWidth="1"/>
    <col min="8972" max="8972" width="11.42578125" style="8" customWidth="1"/>
    <col min="8973" max="8973" width="12.28515625" style="8" customWidth="1"/>
    <col min="8974" max="8974" width="12.7109375" style="8" customWidth="1"/>
    <col min="8975" max="8975" width="12.85546875" style="8" customWidth="1"/>
    <col min="8976" max="8976" width="10" style="8" customWidth="1"/>
    <col min="8977" max="8977" width="36.7109375" style="8" customWidth="1"/>
    <col min="8978" max="8978" width="12" style="8" customWidth="1"/>
    <col min="8979" max="8980" width="11.140625" style="8" customWidth="1"/>
    <col min="8981" max="8981" width="12" style="8" customWidth="1"/>
    <col min="8982" max="8982" width="11" style="8" customWidth="1"/>
    <col min="8983" max="8983" width="12.28515625" style="8" customWidth="1"/>
    <col min="8984" max="8984" width="12" style="8" customWidth="1"/>
    <col min="8985" max="8985" width="9.5703125" style="8" customWidth="1"/>
    <col min="8986" max="8986" width="10.5703125" style="8" customWidth="1"/>
    <col min="8987" max="8987" width="11.28515625" style="8" customWidth="1"/>
    <col min="8988" max="8989" width="9.140625" style="8"/>
    <col min="8990" max="8990" width="11.140625" style="8" customWidth="1"/>
    <col min="8991" max="8992" width="9.140625" style="8"/>
    <col min="8993" max="8993" width="11.85546875" style="8" customWidth="1"/>
    <col min="8994" max="8995" width="9.140625" style="8"/>
    <col min="8996" max="8996" width="10.42578125" style="8" customWidth="1"/>
    <col min="8997" max="8998" width="9.140625" style="8"/>
    <col min="8999" max="8999" width="10.42578125" style="8" customWidth="1"/>
    <col min="9000" max="9218" width="9.140625" style="8"/>
    <col min="9219" max="9219" width="23.140625" style="8" customWidth="1"/>
    <col min="9220" max="9220" width="15.140625" style="8" customWidth="1"/>
    <col min="9221" max="9221" width="11.85546875" style="8" customWidth="1"/>
    <col min="9222" max="9222" width="12.85546875" style="8" customWidth="1"/>
    <col min="9223" max="9223" width="12" style="8" customWidth="1"/>
    <col min="9224" max="9224" width="13.42578125" style="8" customWidth="1"/>
    <col min="9225" max="9225" width="11.28515625" style="8" customWidth="1"/>
    <col min="9226" max="9226" width="11.85546875" style="8" customWidth="1"/>
    <col min="9227" max="9227" width="12.85546875" style="8" customWidth="1"/>
    <col min="9228" max="9228" width="11.42578125" style="8" customWidth="1"/>
    <col min="9229" max="9229" width="12.28515625" style="8" customWidth="1"/>
    <col min="9230" max="9230" width="12.7109375" style="8" customWidth="1"/>
    <col min="9231" max="9231" width="12.85546875" style="8" customWidth="1"/>
    <col min="9232" max="9232" width="10" style="8" customWidth="1"/>
    <col min="9233" max="9233" width="36.7109375" style="8" customWidth="1"/>
    <col min="9234" max="9234" width="12" style="8" customWidth="1"/>
    <col min="9235" max="9236" width="11.140625" style="8" customWidth="1"/>
    <col min="9237" max="9237" width="12" style="8" customWidth="1"/>
    <col min="9238" max="9238" width="11" style="8" customWidth="1"/>
    <col min="9239" max="9239" width="12.28515625" style="8" customWidth="1"/>
    <col min="9240" max="9240" width="12" style="8" customWidth="1"/>
    <col min="9241" max="9241" width="9.5703125" style="8" customWidth="1"/>
    <col min="9242" max="9242" width="10.5703125" style="8" customWidth="1"/>
    <col min="9243" max="9243" width="11.28515625" style="8" customWidth="1"/>
    <col min="9244" max="9245" width="9.140625" style="8"/>
    <col min="9246" max="9246" width="11.140625" style="8" customWidth="1"/>
    <col min="9247" max="9248" width="9.140625" style="8"/>
    <col min="9249" max="9249" width="11.85546875" style="8" customWidth="1"/>
    <col min="9250" max="9251" width="9.140625" style="8"/>
    <col min="9252" max="9252" width="10.42578125" style="8" customWidth="1"/>
    <col min="9253" max="9254" width="9.140625" style="8"/>
    <col min="9255" max="9255" width="10.42578125" style="8" customWidth="1"/>
    <col min="9256" max="9474" width="9.140625" style="8"/>
    <col min="9475" max="9475" width="23.140625" style="8" customWidth="1"/>
    <col min="9476" max="9476" width="15.140625" style="8" customWidth="1"/>
    <col min="9477" max="9477" width="11.85546875" style="8" customWidth="1"/>
    <col min="9478" max="9478" width="12.85546875" style="8" customWidth="1"/>
    <col min="9479" max="9479" width="12" style="8" customWidth="1"/>
    <col min="9480" max="9480" width="13.42578125" style="8" customWidth="1"/>
    <col min="9481" max="9481" width="11.28515625" style="8" customWidth="1"/>
    <col min="9482" max="9482" width="11.85546875" style="8" customWidth="1"/>
    <col min="9483" max="9483" width="12.85546875" style="8" customWidth="1"/>
    <col min="9484" max="9484" width="11.42578125" style="8" customWidth="1"/>
    <col min="9485" max="9485" width="12.28515625" style="8" customWidth="1"/>
    <col min="9486" max="9486" width="12.7109375" style="8" customWidth="1"/>
    <col min="9487" max="9487" width="12.85546875" style="8" customWidth="1"/>
    <col min="9488" max="9488" width="10" style="8" customWidth="1"/>
    <col min="9489" max="9489" width="36.7109375" style="8" customWidth="1"/>
    <col min="9490" max="9490" width="12" style="8" customWidth="1"/>
    <col min="9491" max="9492" width="11.140625" style="8" customWidth="1"/>
    <col min="9493" max="9493" width="12" style="8" customWidth="1"/>
    <col min="9494" max="9494" width="11" style="8" customWidth="1"/>
    <col min="9495" max="9495" width="12.28515625" style="8" customWidth="1"/>
    <col min="9496" max="9496" width="12" style="8" customWidth="1"/>
    <col min="9497" max="9497" width="9.5703125" style="8" customWidth="1"/>
    <col min="9498" max="9498" width="10.5703125" style="8" customWidth="1"/>
    <col min="9499" max="9499" width="11.28515625" style="8" customWidth="1"/>
    <col min="9500" max="9501" width="9.140625" style="8"/>
    <col min="9502" max="9502" width="11.140625" style="8" customWidth="1"/>
    <col min="9503" max="9504" width="9.140625" style="8"/>
    <col min="9505" max="9505" width="11.85546875" style="8" customWidth="1"/>
    <col min="9506" max="9507" width="9.140625" style="8"/>
    <col min="9508" max="9508" width="10.42578125" style="8" customWidth="1"/>
    <col min="9509" max="9510" width="9.140625" style="8"/>
    <col min="9511" max="9511" width="10.42578125" style="8" customWidth="1"/>
    <col min="9512" max="9730" width="9.140625" style="8"/>
    <col min="9731" max="9731" width="23.140625" style="8" customWidth="1"/>
    <col min="9732" max="9732" width="15.140625" style="8" customWidth="1"/>
    <col min="9733" max="9733" width="11.85546875" style="8" customWidth="1"/>
    <col min="9734" max="9734" width="12.85546875" style="8" customWidth="1"/>
    <col min="9735" max="9735" width="12" style="8" customWidth="1"/>
    <col min="9736" max="9736" width="13.42578125" style="8" customWidth="1"/>
    <col min="9737" max="9737" width="11.28515625" style="8" customWidth="1"/>
    <col min="9738" max="9738" width="11.85546875" style="8" customWidth="1"/>
    <col min="9739" max="9739" width="12.85546875" style="8" customWidth="1"/>
    <col min="9740" max="9740" width="11.42578125" style="8" customWidth="1"/>
    <col min="9741" max="9741" width="12.28515625" style="8" customWidth="1"/>
    <col min="9742" max="9742" width="12.7109375" style="8" customWidth="1"/>
    <col min="9743" max="9743" width="12.85546875" style="8" customWidth="1"/>
    <col min="9744" max="9744" width="10" style="8" customWidth="1"/>
    <col min="9745" max="9745" width="36.7109375" style="8" customWidth="1"/>
    <col min="9746" max="9746" width="12" style="8" customWidth="1"/>
    <col min="9747" max="9748" width="11.140625" style="8" customWidth="1"/>
    <col min="9749" max="9749" width="12" style="8" customWidth="1"/>
    <col min="9750" max="9750" width="11" style="8" customWidth="1"/>
    <col min="9751" max="9751" width="12.28515625" style="8" customWidth="1"/>
    <col min="9752" max="9752" width="12" style="8" customWidth="1"/>
    <col min="9753" max="9753" width="9.5703125" style="8" customWidth="1"/>
    <col min="9754" max="9754" width="10.5703125" style="8" customWidth="1"/>
    <col min="9755" max="9755" width="11.28515625" style="8" customWidth="1"/>
    <col min="9756" max="9757" width="9.140625" style="8"/>
    <col min="9758" max="9758" width="11.140625" style="8" customWidth="1"/>
    <col min="9759" max="9760" width="9.140625" style="8"/>
    <col min="9761" max="9761" width="11.85546875" style="8" customWidth="1"/>
    <col min="9762" max="9763" width="9.140625" style="8"/>
    <col min="9764" max="9764" width="10.42578125" style="8" customWidth="1"/>
    <col min="9765" max="9766" width="9.140625" style="8"/>
    <col min="9767" max="9767" width="10.42578125" style="8" customWidth="1"/>
    <col min="9768" max="9986" width="9.140625" style="8"/>
    <col min="9987" max="9987" width="23.140625" style="8" customWidth="1"/>
    <col min="9988" max="9988" width="15.140625" style="8" customWidth="1"/>
    <col min="9989" max="9989" width="11.85546875" style="8" customWidth="1"/>
    <col min="9990" max="9990" width="12.85546875" style="8" customWidth="1"/>
    <col min="9991" max="9991" width="12" style="8" customWidth="1"/>
    <col min="9992" max="9992" width="13.42578125" style="8" customWidth="1"/>
    <col min="9993" max="9993" width="11.28515625" style="8" customWidth="1"/>
    <col min="9994" max="9994" width="11.85546875" style="8" customWidth="1"/>
    <col min="9995" max="9995" width="12.85546875" style="8" customWidth="1"/>
    <col min="9996" max="9996" width="11.42578125" style="8" customWidth="1"/>
    <col min="9997" max="9997" width="12.28515625" style="8" customWidth="1"/>
    <col min="9998" max="9998" width="12.7109375" style="8" customWidth="1"/>
    <col min="9999" max="9999" width="12.85546875" style="8" customWidth="1"/>
    <col min="10000" max="10000" width="10" style="8" customWidth="1"/>
    <col min="10001" max="10001" width="36.7109375" style="8" customWidth="1"/>
    <col min="10002" max="10002" width="12" style="8" customWidth="1"/>
    <col min="10003" max="10004" width="11.140625" style="8" customWidth="1"/>
    <col min="10005" max="10005" width="12" style="8" customWidth="1"/>
    <col min="10006" max="10006" width="11" style="8" customWidth="1"/>
    <col min="10007" max="10007" width="12.28515625" style="8" customWidth="1"/>
    <col min="10008" max="10008" width="12" style="8" customWidth="1"/>
    <col min="10009" max="10009" width="9.5703125" style="8" customWidth="1"/>
    <col min="10010" max="10010" width="10.5703125" style="8" customWidth="1"/>
    <col min="10011" max="10011" width="11.28515625" style="8" customWidth="1"/>
    <col min="10012" max="10013" width="9.140625" style="8"/>
    <col min="10014" max="10014" width="11.140625" style="8" customWidth="1"/>
    <col min="10015" max="10016" width="9.140625" style="8"/>
    <col min="10017" max="10017" width="11.85546875" style="8" customWidth="1"/>
    <col min="10018" max="10019" width="9.140625" style="8"/>
    <col min="10020" max="10020" width="10.42578125" style="8" customWidth="1"/>
    <col min="10021" max="10022" width="9.140625" style="8"/>
    <col min="10023" max="10023" width="10.42578125" style="8" customWidth="1"/>
    <col min="10024" max="10242" width="9.140625" style="8"/>
    <col min="10243" max="10243" width="23.140625" style="8" customWidth="1"/>
    <col min="10244" max="10244" width="15.140625" style="8" customWidth="1"/>
    <col min="10245" max="10245" width="11.85546875" style="8" customWidth="1"/>
    <col min="10246" max="10246" width="12.85546875" style="8" customWidth="1"/>
    <col min="10247" max="10247" width="12" style="8" customWidth="1"/>
    <col min="10248" max="10248" width="13.42578125" style="8" customWidth="1"/>
    <col min="10249" max="10249" width="11.28515625" style="8" customWidth="1"/>
    <col min="10250" max="10250" width="11.85546875" style="8" customWidth="1"/>
    <col min="10251" max="10251" width="12.85546875" style="8" customWidth="1"/>
    <col min="10252" max="10252" width="11.42578125" style="8" customWidth="1"/>
    <col min="10253" max="10253" width="12.28515625" style="8" customWidth="1"/>
    <col min="10254" max="10254" width="12.7109375" style="8" customWidth="1"/>
    <col min="10255" max="10255" width="12.85546875" style="8" customWidth="1"/>
    <col min="10256" max="10256" width="10" style="8" customWidth="1"/>
    <col min="10257" max="10257" width="36.7109375" style="8" customWidth="1"/>
    <col min="10258" max="10258" width="12" style="8" customWidth="1"/>
    <col min="10259" max="10260" width="11.140625" style="8" customWidth="1"/>
    <col min="10261" max="10261" width="12" style="8" customWidth="1"/>
    <col min="10262" max="10262" width="11" style="8" customWidth="1"/>
    <col min="10263" max="10263" width="12.28515625" style="8" customWidth="1"/>
    <col min="10264" max="10264" width="12" style="8" customWidth="1"/>
    <col min="10265" max="10265" width="9.5703125" style="8" customWidth="1"/>
    <col min="10266" max="10266" width="10.5703125" style="8" customWidth="1"/>
    <col min="10267" max="10267" width="11.28515625" style="8" customWidth="1"/>
    <col min="10268" max="10269" width="9.140625" style="8"/>
    <col min="10270" max="10270" width="11.140625" style="8" customWidth="1"/>
    <col min="10271" max="10272" width="9.140625" style="8"/>
    <col min="10273" max="10273" width="11.85546875" style="8" customWidth="1"/>
    <col min="10274" max="10275" width="9.140625" style="8"/>
    <col min="10276" max="10276" width="10.42578125" style="8" customWidth="1"/>
    <col min="10277" max="10278" width="9.140625" style="8"/>
    <col min="10279" max="10279" width="10.42578125" style="8" customWidth="1"/>
    <col min="10280" max="10498" width="9.140625" style="8"/>
    <col min="10499" max="10499" width="23.140625" style="8" customWidth="1"/>
    <col min="10500" max="10500" width="15.140625" style="8" customWidth="1"/>
    <col min="10501" max="10501" width="11.85546875" style="8" customWidth="1"/>
    <col min="10502" max="10502" width="12.85546875" style="8" customWidth="1"/>
    <col min="10503" max="10503" width="12" style="8" customWidth="1"/>
    <col min="10504" max="10504" width="13.42578125" style="8" customWidth="1"/>
    <col min="10505" max="10505" width="11.28515625" style="8" customWidth="1"/>
    <col min="10506" max="10506" width="11.85546875" style="8" customWidth="1"/>
    <col min="10507" max="10507" width="12.85546875" style="8" customWidth="1"/>
    <col min="10508" max="10508" width="11.42578125" style="8" customWidth="1"/>
    <col min="10509" max="10509" width="12.28515625" style="8" customWidth="1"/>
    <col min="10510" max="10510" width="12.7109375" style="8" customWidth="1"/>
    <col min="10511" max="10511" width="12.85546875" style="8" customWidth="1"/>
    <col min="10512" max="10512" width="10" style="8" customWidth="1"/>
    <col min="10513" max="10513" width="36.7109375" style="8" customWidth="1"/>
    <col min="10514" max="10514" width="12" style="8" customWidth="1"/>
    <col min="10515" max="10516" width="11.140625" style="8" customWidth="1"/>
    <col min="10517" max="10517" width="12" style="8" customWidth="1"/>
    <col min="10518" max="10518" width="11" style="8" customWidth="1"/>
    <col min="10519" max="10519" width="12.28515625" style="8" customWidth="1"/>
    <col min="10520" max="10520" width="12" style="8" customWidth="1"/>
    <col min="10521" max="10521" width="9.5703125" style="8" customWidth="1"/>
    <col min="10522" max="10522" width="10.5703125" style="8" customWidth="1"/>
    <col min="10523" max="10523" width="11.28515625" style="8" customWidth="1"/>
    <col min="10524" max="10525" width="9.140625" style="8"/>
    <col min="10526" max="10526" width="11.140625" style="8" customWidth="1"/>
    <col min="10527" max="10528" width="9.140625" style="8"/>
    <col min="10529" max="10529" width="11.85546875" style="8" customWidth="1"/>
    <col min="10530" max="10531" width="9.140625" style="8"/>
    <col min="10532" max="10532" width="10.42578125" style="8" customWidth="1"/>
    <col min="10533" max="10534" width="9.140625" style="8"/>
    <col min="10535" max="10535" width="10.42578125" style="8" customWidth="1"/>
    <col min="10536" max="10754" width="9.140625" style="8"/>
    <col min="10755" max="10755" width="23.140625" style="8" customWidth="1"/>
    <col min="10756" max="10756" width="15.140625" style="8" customWidth="1"/>
    <col min="10757" max="10757" width="11.85546875" style="8" customWidth="1"/>
    <col min="10758" max="10758" width="12.85546875" style="8" customWidth="1"/>
    <col min="10759" max="10759" width="12" style="8" customWidth="1"/>
    <col min="10760" max="10760" width="13.42578125" style="8" customWidth="1"/>
    <col min="10761" max="10761" width="11.28515625" style="8" customWidth="1"/>
    <col min="10762" max="10762" width="11.85546875" style="8" customWidth="1"/>
    <col min="10763" max="10763" width="12.85546875" style="8" customWidth="1"/>
    <col min="10764" max="10764" width="11.42578125" style="8" customWidth="1"/>
    <col min="10765" max="10765" width="12.28515625" style="8" customWidth="1"/>
    <col min="10766" max="10766" width="12.7109375" style="8" customWidth="1"/>
    <col min="10767" max="10767" width="12.85546875" style="8" customWidth="1"/>
    <col min="10768" max="10768" width="10" style="8" customWidth="1"/>
    <col min="10769" max="10769" width="36.7109375" style="8" customWidth="1"/>
    <col min="10770" max="10770" width="12" style="8" customWidth="1"/>
    <col min="10771" max="10772" width="11.140625" style="8" customWidth="1"/>
    <col min="10773" max="10773" width="12" style="8" customWidth="1"/>
    <col min="10774" max="10774" width="11" style="8" customWidth="1"/>
    <col min="10775" max="10775" width="12.28515625" style="8" customWidth="1"/>
    <col min="10776" max="10776" width="12" style="8" customWidth="1"/>
    <col min="10777" max="10777" width="9.5703125" style="8" customWidth="1"/>
    <col min="10778" max="10778" width="10.5703125" style="8" customWidth="1"/>
    <col min="10779" max="10779" width="11.28515625" style="8" customWidth="1"/>
    <col min="10780" max="10781" width="9.140625" style="8"/>
    <col min="10782" max="10782" width="11.140625" style="8" customWidth="1"/>
    <col min="10783" max="10784" width="9.140625" style="8"/>
    <col min="10785" max="10785" width="11.85546875" style="8" customWidth="1"/>
    <col min="10786" max="10787" width="9.140625" style="8"/>
    <col min="10788" max="10788" width="10.42578125" style="8" customWidth="1"/>
    <col min="10789" max="10790" width="9.140625" style="8"/>
    <col min="10791" max="10791" width="10.42578125" style="8" customWidth="1"/>
    <col min="10792" max="11010" width="9.140625" style="8"/>
    <col min="11011" max="11011" width="23.140625" style="8" customWidth="1"/>
    <col min="11012" max="11012" width="15.140625" style="8" customWidth="1"/>
    <col min="11013" max="11013" width="11.85546875" style="8" customWidth="1"/>
    <col min="11014" max="11014" width="12.85546875" style="8" customWidth="1"/>
    <col min="11015" max="11015" width="12" style="8" customWidth="1"/>
    <col min="11016" max="11016" width="13.42578125" style="8" customWidth="1"/>
    <col min="11017" max="11017" width="11.28515625" style="8" customWidth="1"/>
    <col min="11018" max="11018" width="11.85546875" style="8" customWidth="1"/>
    <col min="11019" max="11019" width="12.85546875" style="8" customWidth="1"/>
    <col min="11020" max="11020" width="11.42578125" style="8" customWidth="1"/>
    <col min="11021" max="11021" width="12.28515625" style="8" customWidth="1"/>
    <col min="11022" max="11022" width="12.7109375" style="8" customWidth="1"/>
    <col min="11023" max="11023" width="12.85546875" style="8" customWidth="1"/>
    <col min="11024" max="11024" width="10" style="8" customWidth="1"/>
    <col min="11025" max="11025" width="36.7109375" style="8" customWidth="1"/>
    <col min="11026" max="11026" width="12" style="8" customWidth="1"/>
    <col min="11027" max="11028" width="11.140625" style="8" customWidth="1"/>
    <col min="11029" max="11029" width="12" style="8" customWidth="1"/>
    <col min="11030" max="11030" width="11" style="8" customWidth="1"/>
    <col min="11031" max="11031" width="12.28515625" style="8" customWidth="1"/>
    <col min="11032" max="11032" width="12" style="8" customWidth="1"/>
    <col min="11033" max="11033" width="9.5703125" style="8" customWidth="1"/>
    <col min="11034" max="11034" width="10.5703125" style="8" customWidth="1"/>
    <col min="11035" max="11035" width="11.28515625" style="8" customWidth="1"/>
    <col min="11036" max="11037" width="9.140625" style="8"/>
    <col min="11038" max="11038" width="11.140625" style="8" customWidth="1"/>
    <col min="11039" max="11040" width="9.140625" style="8"/>
    <col min="11041" max="11041" width="11.85546875" style="8" customWidth="1"/>
    <col min="11042" max="11043" width="9.140625" style="8"/>
    <col min="11044" max="11044" width="10.42578125" style="8" customWidth="1"/>
    <col min="11045" max="11046" width="9.140625" style="8"/>
    <col min="11047" max="11047" width="10.42578125" style="8" customWidth="1"/>
    <col min="11048" max="11266" width="9.140625" style="8"/>
    <col min="11267" max="11267" width="23.140625" style="8" customWidth="1"/>
    <col min="11268" max="11268" width="15.140625" style="8" customWidth="1"/>
    <col min="11269" max="11269" width="11.85546875" style="8" customWidth="1"/>
    <col min="11270" max="11270" width="12.85546875" style="8" customWidth="1"/>
    <col min="11271" max="11271" width="12" style="8" customWidth="1"/>
    <col min="11272" max="11272" width="13.42578125" style="8" customWidth="1"/>
    <col min="11273" max="11273" width="11.28515625" style="8" customWidth="1"/>
    <col min="11274" max="11274" width="11.85546875" style="8" customWidth="1"/>
    <col min="11275" max="11275" width="12.85546875" style="8" customWidth="1"/>
    <col min="11276" max="11276" width="11.42578125" style="8" customWidth="1"/>
    <col min="11277" max="11277" width="12.28515625" style="8" customWidth="1"/>
    <col min="11278" max="11278" width="12.7109375" style="8" customWidth="1"/>
    <col min="11279" max="11279" width="12.85546875" style="8" customWidth="1"/>
    <col min="11280" max="11280" width="10" style="8" customWidth="1"/>
    <col min="11281" max="11281" width="36.7109375" style="8" customWidth="1"/>
    <col min="11282" max="11282" width="12" style="8" customWidth="1"/>
    <col min="11283" max="11284" width="11.140625" style="8" customWidth="1"/>
    <col min="11285" max="11285" width="12" style="8" customWidth="1"/>
    <col min="11286" max="11286" width="11" style="8" customWidth="1"/>
    <col min="11287" max="11287" width="12.28515625" style="8" customWidth="1"/>
    <col min="11288" max="11288" width="12" style="8" customWidth="1"/>
    <col min="11289" max="11289" width="9.5703125" style="8" customWidth="1"/>
    <col min="11290" max="11290" width="10.5703125" style="8" customWidth="1"/>
    <col min="11291" max="11291" width="11.28515625" style="8" customWidth="1"/>
    <col min="11292" max="11293" width="9.140625" style="8"/>
    <col min="11294" max="11294" width="11.140625" style="8" customWidth="1"/>
    <col min="11295" max="11296" width="9.140625" style="8"/>
    <col min="11297" max="11297" width="11.85546875" style="8" customWidth="1"/>
    <col min="11298" max="11299" width="9.140625" style="8"/>
    <col min="11300" max="11300" width="10.42578125" style="8" customWidth="1"/>
    <col min="11301" max="11302" width="9.140625" style="8"/>
    <col min="11303" max="11303" width="10.42578125" style="8" customWidth="1"/>
    <col min="11304" max="11522" width="9.140625" style="8"/>
    <col min="11523" max="11523" width="23.140625" style="8" customWidth="1"/>
    <col min="11524" max="11524" width="15.140625" style="8" customWidth="1"/>
    <col min="11525" max="11525" width="11.85546875" style="8" customWidth="1"/>
    <col min="11526" max="11526" width="12.85546875" style="8" customWidth="1"/>
    <col min="11527" max="11527" width="12" style="8" customWidth="1"/>
    <col min="11528" max="11528" width="13.42578125" style="8" customWidth="1"/>
    <col min="11529" max="11529" width="11.28515625" style="8" customWidth="1"/>
    <col min="11530" max="11530" width="11.85546875" style="8" customWidth="1"/>
    <col min="11531" max="11531" width="12.85546875" style="8" customWidth="1"/>
    <col min="11532" max="11532" width="11.42578125" style="8" customWidth="1"/>
    <col min="11533" max="11533" width="12.28515625" style="8" customWidth="1"/>
    <col min="11534" max="11534" width="12.7109375" style="8" customWidth="1"/>
    <col min="11535" max="11535" width="12.85546875" style="8" customWidth="1"/>
    <col min="11536" max="11536" width="10" style="8" customWidth="1"/>
    <col min="11537" max="11537" width="36.7109375" style="8" customWidth="1"/>
    <col min="11538" max="11538" width="12" style="8" customWidth="1"/>
    <col min="11539" max="11540" width="11.140625" style="8" customWidth="1"/>
    <col min="11541" max="11541" width="12" style="8" customWidth="1"/>
    <col min="11542" max="11542" width="11" style="8" customWidth="1"/>
    <col min="11543" max="11543" width="12.28515625" style="8" customWidth="1"/>
    <col min="11544" max="11544" width="12" style="8" customWidth="1"/>
    <col min="11545" max="11545" width="9.5703125" style="8" customWidth="1"/>
    <col min="11546" max="11546" width="10.5703125" style="8" customWidth="1"/>
    <col min="11547" max="11547" width="11.28515625" style="8" customWidth="1"/>
    <col min="11548" max="11549" width="9.140625" style="8"/>
    <col min="11550" max="11550" width="11.140625" style="8" customWidth="1"/>
    <col min="11551" max="11552" width="9.140625" style="8"/>
    <col min="11553" max="11553" width="11.85546875" style="8" customWidth="1"/>
    <col min="11554" max="11555" width="9.140625" style="8"/>
    <col min="11556" max="11556" width="10.42578125" style="8" customWidth="1"/>
    <col min="11557" max="11558" width="9.140625" style="8"/>
    <col min="11559" max="11559" width="10.42578125" style="8" customWidth="1"/>
    <col min="11560" max="11778" width="9.140625" style="8"/>
    <col min="11779" max="11779" width="23.140625" style="8" customWidth="1"/>
    <col min="11780" max="11780" width="15.140625" style="8" customWidth="1"/>
    <col min="11781" max="11781" width="11.85546875" style="8" customWidth="1"/>
    <col min="11782" max="11782" width="12.85546875" style="8" customWidth="1"/>
    <col min="11783" max="11783" width="12" style="8" customWidth="1"/>
    <col min="11784" max="11784" width="13.42578125" style="8" customWidth="1"/>
    <col min="11785" max="11785" width="11.28515625" style="8" customWidth="1"/>
    <col min="11786" max="11786" width="11.85546875" style="8" customWidth="1"/>
    <col min="11787" max="11787" width="12.85546875" style="8" customWidth="1"/>
    <col min="11788" max="11788" width="11.42578125" style="8" customWidth="1"/>
    <col min="11789" max="11789" width="12.28515625" style="8" customWidth="1"/>
    <col min="11790" max="11790" width="12.7109375" style="8" customWidth="1"/>
    <col min="11791" max="11791" width="12.85546875" style="8" customWidth="1"/>
    <col min="11792" max="11792" width="10" style="8" customWidth="1"/>
    <col min="11793" max="11793" width="36.7109375" style="8" customWidth="1"/>
    <col min="11794" max="11794" width="12" style="8" customWidth="1"/>
    <col min="11795" max="11796" width="11.140625" style="8" customWidth="1"/>
    <col min="11797" max="11797" width="12" style="8" customWidth="1"/>
    <col min="11798" max="11798" width="11" style="8" customWidth="1"/>
    <col min="11799" max="11799" width="12.28515625" style="8" customWidth="1"/>
    <col min="11800" max="11800" width="12" style="8" customWidth="1"/>
    <col min="11801" max="11801" width="9.5703125" style="8" customWidth="1"/>
    <col min="11802" max="11802" width="10.5703125" style="8" customWidth="1"/>
    <col min="11803" max="11803" width="11.28515625" style="8" customWidth="1"/>
    <col min="11804" max="11805" width="9.140625" style="8"/>
    <col min="11806" max="11806" width="11.140625" style="8" customWidth="1"/>
    <col min="11807" max="11808" width="9.140625" style="8"/>
    <col min="11809" max="11809" width="11.85546875" style="8" customWidth="1"/>
    <col min="11810" max="11811" width="9.140625" style="8"/>
    <col min="11812" max="11812" width="10.42578125" style="8" customWidth="1"/>
    <col min="11813" max="11814" width="9.140625" style="8"/>
    <col min="11815" max="11815" width="10.42578125" style="8" customWidth="1"/>
    <col min="11816" max="12034" width="9.140625" style="8"/>
    <col min="12035" max="12035" width="23.140625" style="8" customWidth="1"/>
    <col min="12036" max="12036" width="15.140625" style="8" customWidth="1"/>
    <col min="12037" max="12037" width="11.85546875" style="8" customWidth="1"/>
    <col min="12038" max="12038" width="12.85546875" style="8" customWidth="1"/>
    <col min="12039" max="12039" width="12" style="8" customWidth="1"/>
    <col min="12040" max="12040" width="13.42578125" style="8" customWidth="1"/>
    <col min="12041" max="12041" width="11.28515625" style="8" customWidth="1"/>
    <col min="12042" max="12042" width="11.85546875" style="8" customWidth="1"/>
    <col min="12043" max="12043" width="12.85546875" style="8" customWidth="1"/>
    <col min="12044" max="12044" width="11.42578125" style="8" customWidth="1"/>
    <col min="12045" max="12045" width="12.28515625" style="8" customWidth="1"/>
    <col min="12046" max="12046" width="12.7109375" style="8" customWidth="1"/>
    <col min="12047" max="12047" width="12.85546875" style="8" customWidth="1"/>
    <col min="12048" max="12048" width="10" style="8" customWidth="1"/>
    <col min="12049" max="12049" width="36.7109375" style="8" customWidth="1"/>
    <col min="12050" max="12050" width="12" style="8" customWidth="1"/>
    <col min="12051" max="12052" width="11.140625" style="8" customWidth="1"/>
    <col min="12053" max="12053" width="12" style="8" customWidth="1"/>
    <col min="12054" max="12054" width="11" style="8" customWidth="1"/>
    <col min="12055" max="12055" width="12.28515625" style="8" customWidth="1"/>
    <col min="12056" max="12056" width="12" style="8" customWidth="1"/>
    <col min="12057" max="12057" width="9.5703125" style="8" customWidth="1"/>
    <col min="12058" max="12058" width="10.5703125" style="8" customWidth="1"/>
    <col min="12059" max="12059" width="11.28515625" style="8" customWidth="1"/>
    <col min="12060" max="12061" width="9.140625" style="8"/>
    <col min="12062" max="12062" width="11.140625" style="8" customWidth="1"/>
    <col min="12063" max="12064" width="9.140625" style="8"/>
    <col min="12065" max="12065" width="11.85546875" style="8" customWidth="1"/>
    <col min="12066" max="12067" width="9.140625" style="8"/>
    <col min="12068" max="12068" width="10.42578125" style="8" customWidth="1"/>
    <col min="12069" max="12070" width="9.140625" style="8"/>
    <col min="12071" max="12071" width="10.42578125" style="8" customWidth="1"/>
    <col min="12072" max="12290" width="9.140625" style="8"/>
    <col min="12291" max="12291" width="23.140625" style="8" customWidth="1"/>
    <col min="12292" max="12292" width="15.140625" style="8" customWidth="1"/>
    <col min="12293" max="12293" width="11.85546875" style="8" customWidth="1"/>
    <col min="12294" max="12294" width="12.85546875" style="8" customWidth="1"/>
    <col min="12295" max="12295" width="12" style="8" customWidth="1"/>
    <col min="12296" max="12296" width="13.42578125" style="8" customWidth="1"/>
    <col min="12297" max="12297" width="11.28515625" style="8" customWidth="1"/>
    <col min="12298" max="12298" width="11.85546875" style="8" customWidth="1"/>
    <col min="12299" max="12299" width="12.85546875" style="8" customWidth="1"/>
    <col min="12300" max="12300" width="11.42578125" style="8" customWidth="1"/>
    <col min="12301" max="12301" width="12.28515625" style="8" customWidth="1"/>
    <col min="12302" max="12302" width="12.7109375" style="8" customWidth="1"/>
    <col min="12303" max="12303" width="12.85546875" style="8" customWidth="1"/>
    <col min="12304" max="12304" width="10" style="8" customWidth="1"/>
    <col min="12305" max="12305" width="36.7109375" style="8" customWidth="1"/>
    <col min="12306" max="12306" width="12" style="8" customWidth="1"/>
    <col min="12307" max="12308" width="11.140625" style="8" customWidth="1"/>
    <col min="12309" max="12309" width="12" style="8" customWidth="1"/>
    <col min="12310" max="12310" width="11" style="8" customWidth="1"/>
    <col min="12311" max="12311" width="12.28515625" style="8" customWidth="1"/>
    <col min="12312" max="12312" width="12" style="8" customWidth="1"/>
    <col min="12313" max="12313" width="9.5703125" style="8" customWidth="1"/>
    <col min="12314" max="12314" width="10.5703125" style="8" customWidth="1"/>
    <col min="12315" max="12315" width="11.28515625" style="8" customWidth="1"/>
    <col min="12316" max="12317" width="9.140625" style="8"/>
    <col min="12318" max="12318" width="11.140625" style="8" customWidth="1"/>
    <col min="12319" max="12320" width="9.140625" style="8"/>
    <col min="12321" max="12321" width="11.85546875" style="8" customWidth="1"/>
    <col min="12322" max="12323" width="9.140625" style="8"/>
    <col min="12324" max="12324" width="10.42578125" style="8" customWidth="1"/>
    <col min="12325" max="12326" width="9.140625" style="8"/>
    <col min="12327" max="12327" width="10.42578125" style="8" customWidth="1"/>
    <col min="12328" max="12546" width="9.140625" style="8"/>
    <col min="12547" max="12547" width="23.140625" style="8" customWidth="1"/>
    <col min="12548" max="12548" width="15.140625" style="8" customWidth="1"/>
    <col min="12549" max="12549" width="11.85546875" style="8" customWidth="1"/>
    <col min="12550" max="12550" width="12.85546875" style="8" customWidth="1"/>
    <col min="12551" max="12551" width="12" style="8" customWidth="1"/>
    <col min="12552" max="12552" width="13.42578125" style="8" customWidth="1"/>
    <col min="12553" max="12553" width="11.28515625" style="8" customWidth="1"/>
    <col min="12554" max="12554" width="11.85546875" style="8" customWidth="1"/>
    <col min="12555" max="12555" width="12.85546875" style="8" customWidth="1"/>
    <col min="12556" max="12556" width="11.42578125" style="8" customWidth="1"/>
    <col min="12557" max="12557" width="12.28515625" style="8" customWidth="1"/>
    <col min="12558" max="12558" width="12.7109375" style="8" customWidth="1"/>
    <col min="12559" max="12559" width="12.85546875" style="8" customWidth="1"/>
    <col min="12560" max="12560" width="10" style="8" customWidth="1"/>
    <col min="12561" max="12561" width="36.7109375" style="8" customWidth="1"/>
    <col min="12562" max="12562" width="12" style="8" customWidth="1"/>
    <col min="12563" max="12564" width="11.140625" style="8" customWidth="1"/>
    <col min="12565" max="12565" width="12" style="8" customWidth="1"/>
    <col min="12566" max="12566" width="11" style="8" customWidth="1"/>
    <col min="12567" max="12567" width="12.28515625" style="8" customWidth="1"/>
    <col min="12568" max="12568" width="12" style="8" customWidth="1"/>
    <col min="12569" max="12569" width="9.5703125" style="8" customWidth="1"/>
    <col min="12570" max="12570" width="10.5703125" style="8" customWidth="1"/>
    <col min="12571" max="12571" width="11.28515625" style="8" customWidth="1"/>
    <col min="12572" max="12573" width="9.140625" style="8"/>
    <col min="12574" max="12574" width="11.140625" style="8" customWidth="1"/>
    <col min="12575" max="12576" width="9.140625" style="8"/>
    <col min="12577" max="12577" width="11.85546875" style="8" customWidth="1"/>
    <col min="12578" max="12579" width="9.140625" style="8"/>
    <col min="12580" max="12580" width="10.42578125" style="8" customWidth="1"/>
    <col min="12581" max="12582" width="9.140625" style="8"/>
    <col min="12583" max="12583" width="10.42578125" style="8" customWidth="1"/>
    <col min="12584" max="12802" width="9.140625" style="8"/>
    <col min="12803" max="12803" width="23.140625" style="8" customWidth="1"/>
    <col min="12804" max="12804" width="15.140625" style="8" customWidth="1"/>
    <col min="12805" max="12805" width="11.85546875" style="8" customWidth="1"/>
    <col min="12806" max="12806" width="12.85546875" style="8" customWidth="1"/>
    <col min="12807" max="12807" width="12" style="8" customWidth="1"/>
    <col min="12808" max="12808" width="13.42578125" style="8" customWidth="1"/>
    <col min="12809" max="12809" width="11.28515625" style="8" customWidth="1"/>
    <col min="12810" max="12810" width="11.85546875" style="8" customWidth="1"/>
    <col min="12811" max="12811" width="12.85546875" style="8" customWidth="1"/>
    <col min="12812" max="12812" width="11.42578125" style="8" customWidth="1"/>
    <col min="12813" max="12813" width="12.28515625" style="8" customWidth="1"/>
    <col min="12814" max="12814" width="12.7109375" style="8" customWidth="1"/>
    <col min="12815" max="12815" width="12.85546875" style="8" customWidth="1"/>
    <col min="12816" max="12816" width="10" style="8" customWidth="1"/>
    <col min="12817" max="12817" width="36.7109375" style="8" customWidth="1"/>
    <col min="12818" max="12818" width="12" style="8" customWidth="1"/>
    <col min="12819" max="12820" width="11.140625" style="8" customWidth="1"/>
    <col min="12821" max="12821" width="12" style="8" customWidth="1"/>
    <col min="12822" max="12822" width="11" style="8" customWidth="1"/>
    <col min="12823" max="12823" width="12.28515625" style="8" customWidth="1"/>
    <col min="12824" max="12824" width="12" style="8" customWidth="1"/>
    <col min="12825" max="12825" width="9.5703125" style="8" customWidth="1"/>
    <col min="12826" max="12826" width="10.5703125" style="8" customWidth="1"/>
    <col min="12827" max="12827" width="11.28515625" style="8" customWidth="1"/>
    <col min="12828" max="12829" width="9.140625" style="8"/>
    <col min="12830" max="12830" width="11.140625" style="8" customWidth="1"/>
    <col min="12831" max="12832" width="9.140625" style="8"/>
    <col min="12833" max="12833" width="11.85546875" style="8" customWidth="1"/>
    <col min="12834" max="12835" width="9.140625" style="8"/>
    <col min="12836" max="12836" width="10.42578125" style="8" customWidth="1"/>
    <col min="12837" max="12838" width="9.140625" style="8"/>
    <col min="12839" max="12839" width="10.42578125" style="8" customWidth="1"/>
    <col min="12840" max="13058" width="9.140625" style="8"/>
    <col min="13059" max="13059" width="23.140625" style="8" customWidth="1"/>
    <col min="13060" max="13060" width="15.140625" style="8" customWidth="1"/>
    <col min="13061" max="13061" width="11.85546875" style="8" customWidth="1"/>
    <col min="13062" max="13062" width="12.85546875" style="8" customWidth="1"/>
    <col min="13063" max="13063" width="12" style="8" customWidth="1"/>
    <col min="13064" max="13064" width="13.42578125" style="8" customWidth="1"/>
    <col min="13065" max="13065" width="11.28515625" style="8" customWidth="1"/>
    <col min="13066" max="13066" width="11.85546875" style="8" customWidth="1"/>
    <col min="13067" max="13067" width="12.85546875" style="8" customWidth="1"/>
    <col min="13068" max="13068" width="11.42578125" style="8" customWidth="1"/>
    <col min="13069" max="13069" width="12.28515625" style="8" customWidth="1"/>
    <col min="13070" max="13070" width="12.7109375" style="8" customWidth="1"/>
    <col min="13071" max="13071" width="12.85546875" style="8" customWidth="1"/>
    <col min="13072" max="13072" width="10" style="8" customWidth="1"/>
    <col min="13073" max="13073" width="36.7109375" style="8" customWidth="1"/>
    <col min="13074" max="13074" width="12" style="8" customWidth="1"/>
    <col min="13075" max="13076" width="11.140625" style="8" customWidth="1"/>
    <col min="13077" max="13077" width="12" style="8" customWidth="1"/>
    <col min="13078" max="13078" width="11" style="8" customWidth="1"/>
    <col min="13079" max="13079" width="12.28515625" style="8" customWidth="1"/>
    <col min="13080" max="13080" width="12" style="8" customWidth="1"/>
    <col min="13081" max="13081" width="9.5703125" style="8" customWidth="1"/>
    <col min="13082" max="13082" width="10.5703125" style="8" customWidth="1"/>
    <col min="13083" max="13083" width="11.28515625" style="8" customWidth="1"/>
    <col min="13084" max="13085" width="9.140625" style="8"/>
    <col min="13086" max="13086" width="11.140625" style="8" customWidth="1"/>
    <col min="13087" max="13088" width="9.140625" style="8"/>
    <col min="13089" max="13089" width="11.85546875" style="8" customWidth="1"/>
    <col min="13090" max="13091" width="9.140625" style="8"/>
    <col min="13092" max="13092" width="10.42578125" style="8" customWidth="1"/>
    <col min="13093" max="13094" width="9.140625" style="8"/>
    <col min="13095" max="13095" width="10.42578125" style="8" customWidth="1"/>
    <col min="13096" max="13314" width="9.140625" style="8"/>
    <col min="13315" max="13315" width="23.140625" style="8" customWidth="1"/>
    <col min="13316" max="13316" width="15.140625" style="8" customWidth="1"/>
    <col min="13317" max="13317" width="11.85546875" style="8" customWidth="1"/>
    <col min="13318" max="13318" width="12.85546875" style="8" customWidth="1"/>
    <col min="13319" max="13319" width="12" style="8" customWidth="1"/>
    <col min="13320" max="13320" width="13.42578125" style="8" customWidth="1"/>
    <col min="13321" max="13321" width="11.28515625" style="8" customWidth="1"/>
    <col min="13322" max="13322" width="11.85546875" style="8" customWidth="1"/>
    <col min="13323" max="13323" width="12.85546875" style="8" customWidth="1"/>
    <col min="13324" max="13324" width="11.42578125" style="8" customWidth="1"/>
    <col min="13325" max="13325" width="12.28515625" style="8" customWidth="1"/>
    <col min="13326" max="13326" width="12.7109375" style="8" customWidth="1"/>
    <col min="13327" max="13327" width="12.85546875" style="8" customWidth="1"/>
    <col min="13328" max="13328" width="10" style="8" customWidth="1"/>
    <col min="13329" max="13329" width="36.7109375" style="8" customWidth="1"/>
    <col min="13330" max="13330" width="12" style="8" customWidth="1"/>
    <col min="13331" max="13332" width="11.140625" style="8" customWidth="1"/>
    <col min="13333" max="13333" width="12" style="8" customWidth="1"/>
    <col min="13334" max="13334" width="11" style="8" customWidth="1"/>
    <col min="13335" max="13335" width="12.28515625" style="8" customWidth="1"/>
    <col min="13336" max="13336" width="12" style="8" customWidth="1"/>
    <col min="13337" max="13337" width="9.5703125" style="8" customWidth="1"/>
    <col min="13338" max="13338" width="10.5703125" style="8" customWidth="1"/>
    <col min="13339" max="13339" width="11.28515625" style="8" customWidth="1"/>
    <col min="13340" max="13341" width="9.140625" style="8"/>
    <col min="13342" max="13342" width="11.140625" style="8" customWidth="1"/>
    <col min="13343" max="13344" width="9.140625" style="8"/>
    <col min="13345" max="13345" width="11.85546875" style="8" customWidth="1"/>
    <col min="13346" max="13347" width="9.140625" style="8"/>
    <col min="13348" max="13348" width="10.42578125" style="8" customWidth="1"/>
    <col min="13349" max="13350" width="9.140625" style="8"/>
    <col min="13351" max="13351" width="10.42578125" style="8" customWidth="1"/>
    <col min="13352" max="13570" width="9.140625" style="8"/>
    <col min="13571" max="13571" width="23.140625" style="8" customWidth="1"/>
    <col min="13572" max="13572" width="15.140625" style="8" customWidth="1"/>
    <col min="13573" max="13573" width="11.85546875" style="8" customWidth="1"/>
    <col min="13574" max="13574" width="12.85546875" style="8" customWidth="1"/>
    <col min="13575" max="13575" width="12" style="8" customWidth="1"/>
    <col min="13576" max="13576" width="13.42578125" style="8" customWidth="1"/>
    <col min="13577" max="13577" width="11.28515625" style="8" customWidth="1"/>
    <col min="13578" max="13578" width="11.85546875" style="8" customWidth="1"/>
    <col min="13579" max="13579" width="12.85546875" style="8" customWidth="1"/>
    <col min="13580" max="13580" width="11.42578125" style="8" customWidth="1"/>
    <col min="13581" max="13581" width="12.28515625" style="8" customWidth="1"/>
    <col min="13582" max="13582" width="12.7109375" style="8" customWidth="1"/>
    <col min="13583" max="13583" width="12.85546875" style="8" customWidth="1"/>
    <col min="13584" max="13584" width="10" style="8" customWidth="1"/>
    <col min="13585" max="13585" width="36.7109375" style="8" customWidth="1"/>
    <col min="13586" max="13586" width="12" style="8" customWidth="1"/>
    <col min="13587" max="13588" width="11.140625" style="8" customWidth="1"/>
    <col min="13589" max="13589" width="12" style="8" customWidth="1"/>
    <col min="13590" max="13590" width="11" style="8" customWidth="1"/>
    <col min="13591" max="13591" width="12.28515625" style="8" customWidth="1"/>
    <col min="13592" max="13592" width="12" style="8" customWidth="1"/>
    <col min="13593" max="13593" width="9.5703125" style="8" customWidth="1"/>
    <col min="13594" max="13594" width="10.5703125" style="8" customWidth="1"/>
    <col min="13595" max="13595" width="11.28515625" style="8" customWidth="1"/>
    <col min="13596" max="13597" width="9.140625" style="8"/>
    <col min="13598" max="13598" width="11.140625" style="8" customWidth="1"/>
    <col min="13599" max="13600" width="9.140625" style="8"/>
    <col min="13601" max="13601" width="11.85546875" style="8" customWidth="1"/>
    <col min="13602" max="13603" width="9.140625" style="8"/>
    <col min="13604" max="13604" width="10.42578125" style="8" customWidth="1"/>
    <col min="13605" max="13606" width="9.140625" style="8"/>
    <col min="13607" max="13607" width="10.42578125" style="8" customWidth="1"/>
    <col min="13608" max="13826" width="9.140625" style="8"/>
    <col min="13827" max="13827" width="23.140625" style="8" customWidth="1"/>
    <col min="13828" max="13828" width="15.140625" style="8" customWidth="1"/>
    <col min="13829" max="13829" width="11.85546875" style="8" customWidth="1"/>
    <col min="13830" max="13830" width="12.85546875" style="8" customWidth="1"/>
    <col min="13831" max="13831" width="12" style="8" customWidth="1"/>
    <col min="13832" max="13832" width="13.42578125" style="8" customWidth="1"/>
    <col min="13833" max="13833" width="11.28515625" style="8" customWidth="1"/>
    <col min="13834" max="13834" width="11.85546875" style="8" customWidth="1"/>
    <col min="13835" max="13835" width="12.85546875" style="8" customWidth="1"/>
    <col min="13836" max="13836" width="11.42578125" style="8" customWidth="1"/>
    <col min="13837" max="13837" width="12.28515625" style="8" customWidth="1"/>
    <col min="13838" max="13838" width="12.7109375" style="8" customWidth="1"/>
    <col min="13839" max="13839" width="12.85546875" style="8" customWidth="1"/>
    <col min="13840" max="13840" width="10" style="8" customWidth="1"/>
    <col min="13841" max="13841" width="36.7109375" style="8" customWidth="1"/>
    <col min="13842" max="13842" width="12" style="8" customWidth="1"/>
    <col min="13843" max="13844" width="11.140625" style="8" customWidth="1"/>
    <col min="13845" max="13845" width="12" style="8" customWidth="1"/>
    <col min="13846" max="13846" width="11" style="8" customWidth="1"/>
    <col min="13847" max="13847" width="12.28515625" style="8" customWidth="1"/>
    <col min="13848" max="13848" width="12" style="8" customWidth="1"/>
    <col min="13849" max="13849" width="9.5703125" style="8" customWidth="1"/>
    <col min="13850" max="13850" width="10.5703125" style="8" customWidth="1"/>
    <col min="13851" max="13851" width="11.28515625" style="8" customWidth="1"/>
    <col min="13852" max="13853" width="9.140625" style="8"/>
    <col min="13854" max="13854" width="11.140625" style="8" customWidth="1"/>
    <col min="13855" max="13856" width="9.140625" style="8"/>
    <col min="13857" max="13857" width="11.85546875" style="8" customWidth="1"/>
    <col min="13858" max="13859" width="9.140625" style="8"/>
    <col min="13860" max="13860" width="10.42578125" style="8" customWidth="1"/>
    <col min="13861" max="13862" width="9.140625" style="8"/>
    <col min="13863" max="13863" width="10.42578125" style="8" customWidth="1"/>
    <col min="13864" max="14082" width="9.140625" style="8"/>
    <col min="14083" max="14083" width="23.140625" style="8" customWidth="1"/>
    <col min="14084" max="14084" width="15.140625" style="8" customWidth="1"/>
    <col min="14085" max="14085" width="11.85546875" style="8" customWidth="1"/>
    <col min="14086" max="14086" width="12.85546875" style="8" customWidth="1"/>
    <col min="14087" max="14087" width="12" style="8" customWidth="1"/>
    <col min="14088" max="14088" width="13.42578125" style="8" customWidth="1"/>
    <col min="14089" max="14089" width="11.28515625" style="8" customWidth="1"/>
    <col min="14090" max="14090" width="11.85546875" style="8" customWidth="1"/>
    <col min="14091" max="14091" width="12.85546875" style="8" customWidth="1"/>
    <col min="14092" max="14092" width="11.42578125" style="8" customWidth="1"/>
    <col min="14093" max="14093" width="12.28515625" style="8" customWidth="1"/>
    <col min="14094" max="14094" width="12.7109375" style="8" customWidth="1"/>
    <col min="14095" max="14095" width="12.85546875" style="8" customWidth="1"/>
    <col min="14096" max="14096" width="10" style="8" customWidth="1"/>
    <col min="14097" max="14097" width="36.7109375" style="8" customWidth="1"/>
    <col min="14098" max="14098" width="12" style="8" customWidth="1"/>
    <col min="14099" max="14100" width="11.140625" style="8" customWidth="1"/>
    <col min="14101" max="14101" width="12" style="8" customWidth="1"/>
    <col min="14102" max="14102" width="11" style="8" customWidth="1"/>
    <col min="14103" max="14103" width="12.28515625" style="8" customWidth="1"/>
    <col min="14104" max="14104" width="12" style="8" customWidth="1"/>
    <col min="14105" max="14105" width="9.5703125" style="8" customWidth="1"/>
    <col min="14106" max="14106" width="10.5703125" style="8" customWidth="1"/>
    <col min="14107" max="14107" width="11.28515625" style="8" customWidth="1"/>
    <col min="14108" max="14109" width="9.140625" style="8"/>
    <col min="14110" max="14110" width="11.140625" style="8" customWidth="1"/>
    <col min="14111" max="14112" width="9.140625" style="8"/>
    <col min="14113" max="14113" width="11.85546875" style="8" customWidth="1"/>
    <col min="14114" max="14115" width="9.140625" style="8"/>
    <col min="14116" max="14116" width="10.42578125" style="8" customWidth="1"/>
    <col min="14117" max="14118" width="9.140625" style="8"/>
    <col min="14119" max="14119" width="10.42578125" style="8" customWidth="1"/>
    <col min="14120" max="14338" width="9.140625" style="8"/>
    <col min="14339" max="14339" width="23.140625" style="8" customWidth="1"/>
    <col min="14340" max="14340" width="15.140625" style="8" customWidth="1"/>
    <col min="14341" max="14341" width="11.85546875" style="8" customWidth="1"/>
    <col min="14342" max="14342" width="12.85546875" style="8" customWidth="1"/>
    <col min="14343" max="14343" width="12" style="8" customWidth="1"/>
    <col min="14344" max="14344" width="13.42578125" style="8" customWidth="1"/>
    <col min="14345" max="14345" width="11.28515625" style="8" customWidth="1"/>
    <col min="14346" max="14346" width="11.85546875" style="8" customWidth="1"/>
    <col min="14347" max="14347" width="12.85546875" style="8" customWidth="1"/>
    <col min="14348" max="14348" width="11.42578125" style="8" customWidth="1"/>
    <col min="14349" max="14349" width="12.28515625" style="8" customWidth="1"/>
    <col min="14350" max="14350" width="12.7109375" style="8" customWidth="1"/>
    <col min="14351" max="14351" width="12.85546875" style="8" customWidth="1"/>
    <col min="14352" max="14352" width="10" style="8" customWidth="1"/>
    <col min="14353" max="14353" width="36.7109375" style="8" customWidth="1"/>
    <col min="14354" max="14354" width="12" style="8" customWidth="1"/>
    <col min="14355" max="14356" width="11.140625" style="8" customWidth="1"/>
    <col min="14357" max="14357" width="12" style="8" customWidth="1"/>
    <col min="14358" max="14358" width="11" style="8" customWidth="1"/>
    <col min="14359" max="14359" width="12.28515625" style="8" customWidth="1"/>
    <col min="14360" max="14360" width="12" style="8" customWidth="1"/>
    <col min="14361" max="14361" width="9.5703125" style="8" customWidth="1"/>
    <col min="14362" max="14362" width="10.5703125" style="8" customWidth="1"/>
    <col min="14363" max="14363" width="11.28515625" style="8" customWidth="1"/>
    <col min="14364" max="14365" width="9.140625" style="8"/>
    <col min="14366" max="14366" width="11.140625" style="8" customWidth="1"/>
    <col min="14367" max="14368" width="9.140625" style="8"/>
    <col min="14369" max="14369" width="11.85546875" style="8" customWidth="1"/>
    <col min="14370" max="14371" width="9.140625" style="8"/>
    <col min="14372" max="14372" width="10.42578125" style="8" customWidth="1"/>
    <col min="14373" max="14374" width="9.140625" style="8"/>
    <col min="14375" max="14375" width="10.42578125" style="8" customWidth="1"/>
    <col min="14376" max="14594" width="9.140625" style="8"/>
    <col min="14595" max="14595" width="23.140625" style="8" customWidth="1"/>
    <col min="14596" max="14596" width="15.140625" style="8" customWidth="1"/>
    <col min="14597" max="14597" width="11.85546875" style="8" customWidth="1"/>
    <col min="14598" max="14598" width="12.85546875" style="8" customWidth="1"/>
    <col min="14599" max="14599" width="12" style="8" customWidth="1"/>
    <col min="14600" max="14600" width="13.42578125" style="8" customWidth="1"/>
    <col min="14601" max="14601" width="11.28515625" style="8" customWidth="1"/>
    <col min="14602" max="14602" width="11.85546875" style="8" customWidth="1"/>
    <col min="14603" max="14603" width="12.85546875" style="8" customWidth="1"/>
    <col min="14604" max="14604" width="11.42578125" style="8" customWidth="1"/>
    <col min="14605" max="14605" width="12.28515625" style="8" customWidth="1"/>
    <col min="14606" max="14606" width="12.7109375" style="8" customWidth="1"/>
    <col min="14607" max="14607" width="12.85546875" style="8" customWidth="1"/>
    <col min="14608" max="14608" width="10" style="8" customWidth="1"/>
    <col min="14609" max="14609" width="36.7109375" style="8" customWidth="1"/>
    <col min="14610" max="14610" width="12" style="8" customWidth="1"/>
    <col min="14611" max="14612" width="11.140625" style="8" customWidth="1"/>
    <col min="14613" max="14613" width="12" style="8" customWidth="1"/>
    <col min="14614" max="14614" width="11" style="8" customWidth="1"/>
    <col min="14615" max="14615" width="12.28515625" style="8" customWidth="1"/>
    <col min="14616" max="14616" width="12" style="8" customWidth="1"/>
    <col min="14617" max="14617" width="9.5703125" style="8" customWidth="1"/>
    <col min="14618" max="14618" width="10.5703125" style="8" customWidth="1"/>
    <col min="14619" max="14619" width="11.28515625" style="8" customWidth="1"/>
    <col min="14620" max="14621" width="9.140625" style="8"/>
    <col min="14622" max="14622" width="11.140625" style="8" customWidth="1"/>
    <col min="14623" max="14624" width="9.140625" style="8"/>
    <col min="14625" max="14625" width="11.85546875" style="8" customWidth="1"/>
    <col min="14626" max="14627" width="9.140625" style="8"/>
    <col min="14628" max="14628" width="10.42578125" style="8" customWidth="1"/>
    <col min="14629" max="14630" width="9.140625" style="8"/>
    <col min="14631" max="14631" width="10.42578125" style="8" customWidth="1"/>
    <col min="14632" max="14850" width="9.140625" style="8"/>
    <col min="14851" max="14851" width="23.140625" style="8" customWidth="1"/>
    <col min="14852" max="14852" width="15.140625" style="8" customWidth="1"/>
    <col min="14853" max="14853" width="11.85546875" style="8" customWidth="1"/>
    <col min="14854" max="14854" width="12.85546875" style="8" customWidth="1"/>
    <col min="14855" max="14855" width="12" style="8" customWidth="1"/>
    <col min="14856" max="14856" width="13.42578125" style="8" customWidth="1"/>
    <col min="14857" max="14857" width="11.28515625" style="8" customWidth="1"/>
    <col min="14858" max="14858" width="11.85546875" style="8" customWidth="1"/>
    <col min="14859" max="14859" width="12.85546875" style="8" customWidth="1"/>
    <col min="14860" max="14860" width="11.42578125" style="8" customWidth="1"/>
    <col min="14861" max="14861" width="12.28515625" style="8" customWidth="1"/>
    <col min="14862" max="14862" width="12.7109375" style="8" customWidth="1"/>
    <col min="14863" max="14863" width="12.85546875" style="8" customWidth="1"/>
    <col min="14864" max="14864" width="10" style="8" customWidth="1"/>
    <col min="14865" max="14865" width="36.7109375" style="8" customWidth="1"/>
    <col min="14866" max="14866" width="12" style="8" customWidth="1"/>
    <col min="14867" max="14868" width="11.140625" style="8" customWidth="1"/>
    <col min="14869" max="14869" width="12" style="8" customWidth="1"/>
    <col min="14870" max="14870" width="11" style="8" customWidth="1"/>
    <col min="14871" max="14871" width="12.28515625" style="8" customWidth="1"/>
    <col min="14872" max="14872" width="12" style="8" customWidth="1"/>
    <col min="14873" max="14873" width="9.5703125" style="8" customWidth="1"/>
    <col min="14874" max="14874" width="10.5703125" style="8" customWidth="1"/>
    <col min="14875" max="14875" width="11.28515625" style="8" customWidth="1"/>
    <col min="14876" max="14877" width="9.140625" style="8"/>
    <col min="14878" max="14878" width="11.140625" style="8" customWidth="1"/>
    <col min="14879" max="14880" width="9.140625" style="8"/>
    <col min="14881" max="14881" width="11.85546875" style="8" customWidth="1"/>
    <col min="14882" max="14883" width="9.140625" style="8"/>
    <col min="14884" max="14884" width="10.42578125" style="8" customWidth="1"/>
    <col min="14885" max="14886" width="9.140625" style="8"/>
    <col min="14887" max="14887" width="10.42578125" style="8" customWidth="1"/>
    <col min="14888" max="15106" width="9.140625" style="8"/>
    <col min="15107" max="15107" width="23.140625" style="8" customWidth="1"/>
    <col min="15108" max="15108" width="15.140625" style="8" customWidth="1"/>
    <col min="15109" max="15109" width="11.85546875" style="8" customWidth="1"/>
    <col min="15110" max="15110" width="12.85546875" style="8" customWidth="1"/>
    <col min="15111" max="15111" width="12" style="8" customWidth="1"/>
    <col min="15112" max="15112" width="13.42578125" style="8" customWidth="1"/>
    <col min="15113" max="15113" width="11.28515625" style="8" customWidth="1"/>
    <col min="15114" max="15114" width="11.85546875" style="8" customWidth="1"/>
    <col min="15115" max="15115" width="12.85546875" style="8" customWidth="1"/>
    <col min="15116" max="15116" width="11.42578125" style="8" customWidth="1"/>
    <col min="15117" max="15117" width="12.28515625" style="8" customWidth="1"/>
    <col min="15118" max="15118" width="12.7109375" style="8" customWidth="1"/>
    <col min="15119" max="15119" width="12.85546875" style="8" customWidth="1"/>
    <col min="15120" max="15120" width="10" style="8" customWidth="1"/>
    <col min="15121" max="15121" width="36.7109375" style="8" customWidth="1"/>
    <col min="15122" max="15122" width="12" style="8" customWidth="1"/>
    <col min="15123" max="15124" width="11.140625" style="8" customWidth="1"/>
    <col min="15125" max="15125" width="12" style="8" customWidth="1"/>
    <col min="15126" max="15126" width="11" style="8" customWidth="1"/>
    <col min="15127" max="15127" width="12.28515625" style="8" customWidth="1"/>
    <col min="15128" max="15128" width="12" style="8" customWidth="1"/>
    <col min="15129" max="15129" width="9.5703125" style="8" customWidth="1"/>
    <col min="15130" max="15130" width="10.5703125" style="8" customWidth="1"/>
    <col min="15131" max="15131" width="11.28515625" style="8" customWidth="1"/>
    <col min="15132" max="15133" width="9.140625" style="8"/>
    <col min="15134" max="15134" width="11.140625" style="8" customWidth="1"/>
    <col min="15135" max="15136" width="9.140625" style="8"/>
    <col min="15137" max="15137" width="11.85546875" style="8" customWidth="1"/>
    <col min="15138" max="15139" width="9.140625" style="8"/>
    <col min="15140" max="15140" width="10.42578125" style="8" customWidth="1"/>
    <col min="15141" max="15142" width="9.140625" style="8"/>
    <col min="15143" max="15143" width="10.42578125" style="8" customWidth="1"/>
    <col min="15144" max="15362" width="9.140625" style="8"/>
    <col min="15363" max="15363" width="23.140625" style="8" customWidth="1"/>
    <col min="15364" max="15364" width="15.140625" style="8" customWidth="1"/>
    <col min="15365" max="15365" width="11.85546875" style="8" customWidth="1"/>
    <col min="15366" max="15366" width="12.85546875" style="8" customWidth="1"/>
    <col min="15367" max="15367" width="12" style="8" customWidth="1"/>
    <col min="15368" max="15368" width="13.42578125" style="8" customWidth="1"/>
    <col min="15369" max="15369" width="11.28515625" style="8" customWidth="1"/>
    <col min="15370" max="15370" width="11.85546875" style="8" customWidth="1"/>
    <col min="15371" max="15371" width="12.85546875" style="8" customWidth="1"/>
    <col min="15372" max="15372" width="11.42578125" style="8" customWidth="1"/>
    <col min="15373" max="15373" width="12.28515625" style="8" customWidth="1"/>
    <col min="15374" max="15374" width="12.7109375" style="8" customWidth="1"/>
    <col min="15375" max="15375" width="12.85546875" style="8" customWidth="1"/>
    <col min="15376" max="15376" width="10" style="8" customWidth="1"/>
    <col min="15377" max="15377" width="36.7109375" style="8" customWidth="1"/>
    <col min="15378" max="15378" width="12" style="8" customWidth="1"/>
    <col min="15379" max="15380" width="11.140625" style="8" customWidth="1"/>
    <col min="15381" max="15381" width="12" style="8" customWidth="1"/>
    <col min="15382" max="15382" width="11" style="8" customWidth="1"/>
    <col min="15383" max="15383" width="12.28515625" style="8" customWidth="1"/>
    <col min="15384" max="15384" width="12" style="8" customWidth="1"/>
    <col min="15385" max="15385" width="9.5703125" style="8" customWidth="1"/>
    <col min="15386" max="15386" width="10.5703125" style="8" customWidth="1"/>
    <col min="15387" max="15387" width="11.28515625" style="8" customWidth="1"/>
    <col min="15388" max="15389" width="9.140625" style="8"/>
    <col min="15390" max="15390" width="11.140625" style="8" customWidth="1"/>
    <col min="15391" max="15392" width="9.140625" style="8"/>
    <col min="15393" max="15393" width="11.85546875" style="8" customWidth="1"/>
    <col min="15394" max="15395" width="9.140625" style="8"/>
    <col min="15396" max="15396" width="10.42578125" style="8" customWidth="1"/>
    <col min="15397" max="15398" width="9.140625" style="8"/>
    <col min="15399" max="15399" width="10.42578125" style="8" customWidth="1"/>
    <col min="15400" max="15618" width="9.140625" style="8"/>
    <col min="15619" max="15619" width="23.140625" style="8" customWidth="1"/>
    <col min="15620" max="15620" width="15.140625" style="8" customWidth="1"/>
    <col min="15621" max="15621" width="11.85546875" style="8" customWidth="1"/>
    <col min="15622" max="15622" width="12.85546875" style="8" customWidth="1"/>
    <col min="15623" max="15623" width="12" style="8" customWidth="1"/>
    <col min="15624" max="15624" width="13.42578125" style="8" customWidth="1"/>
    <col min="15625" max="15625" width="11.28515625" style="8" customWidth="1"/>
    <col min="15626" max="15626" width="11.85546875" style="8" customWidth="1"/>
    <col min="15627" max="15627" width="12.85546875" style="8" customWidth="1"/>
    <col min="15628" max="15628" width="11.42578125" style="8" customWidth="1"/>
    <col min="15629" max="15629" width="12.28515625" style="8" customWidth="1"/>
    <col min="15630" max="15630" width="12.7109375" style="8" customWidth="1"/>
    <col min="15631" max="15631" width="12.85546875" style="8" customWidth="1"/>
    <col min="15632" max="15632" width="10" style="8" customWidth="1"/>
    <col min="15633" max="15633" width="36.7109375" style="8" customWidth="1"/>
    <col min="15634" max="15634" width="12" style="8" customWidth="1"/>
    <col min="15635" max="15636" width="11.140625" style="8" customWidth="1"/>
    <col min="15637" max="15637" width="12" style="8" customWidth="1"/>
    <col min="15638" max="15638" width="11" style="8" customWidth="1"/>
    <col min="15639" max="15639" width="12.28515625" style="8" customWidth="1"/>
    <col min="15640" max="15640" width="12" style="8" customWidth="1"/>
    <col min="15641" max="15641" width="9.5703125" style="8" customWidth="1"/>
    <col min="15642" max="15642" width="10.5703125" style="8" customWidth="1"/>
    <col min="15643" max="15643" width="11.28515625" style="8" customWidth="1"/>
    <col min="15644" max="15645" width="9.140625" style="8"/>
    <col min="15646" max="15646" width="11.140625" style="8" customWidth="1"/>
    <col min="15647" max="15648" width="9.140625" style="8"/>
    <col min="15649" max="15649" width="11.85546875" style="8" customWidth="1"/>
    <col min="15650" max="15651" width="9.140625" style="8"/>
    <col min="15652" max="15652" width="10.42578125" style="8" customWidth="1"/>
    <col min="15653" max="15654" width="9.140625" style="8"/>
    <col min="15655" max="15655" width="10.42578125" style="8" customWidth="1"/>
    <col min="15656" max="15874" width="9.140625" style="8"/>
    <col min="15875" max="15875" width="23.140625" style="8" customWidth="1"/>
    <col min="15876" max="15876" width="15.140625" style="8" customWidth="1"/>
    <col min="15877" max="15877" width="11.85546875" style="8" customWidth="1"/>
    <col min="15878" max="15878" width="12.85546875" style="8" customWidth="1"/>
    <col min="15879" max="15879" width="12" style="8" customWidth="1"/>
    <col min="15880" max="15880" width="13.42578125" style="8" customWidth="1"/>
    <col min="15881" max="15881" width="11.28515625" style="8" customWidth="1"/>
    <col min="15882" max="15882" width="11.85546875" style="8" customWidth="1"/>
    <col min="15883" max="15883" width="12.85546875" style="8" customWidth="1"/>
    <col min="15884" max="15884" width="11.42578125" style="8" customWidth="1"/>
    <col min="15885" max="15885" width="12.28515625" style="8" customWidth="1"/>
    <col min="15886" max="15886" width="12.7109375" style="8" customWidth="1"/>
    <col min="15887" max="15887" width="12.85546875" style="8" customWidth="1"/>
    <col min="15888" max="15888" width="10" style="8" customWidth="1"/>
    <col min="15889" max="15889" width="36.7109375" style="8" customWidth="1"/>
    <col min="15890" max="15890" width="12" style="8" customWidth="1"/>
    <col min="15891" max="15892" width="11.140625" style="8" customWidth="1"/>
    <col min="15893" max="15893" width="12" style="8" customWidth="1"/>
    <col min="15894" max="15894" width="11" style="8" customWidth="1"/>
    <col min="15895" max="15895" width="12.28515625" style="8" customWidth="1"/>
    <col min="15896" max="15896" width="12" style="8" customWidth="1"/>
    <col min="15897" max="15897" width="9.5703125" style="8" customWidth="1"/>
    <col min="15898" max="15898" width="10.5703125" style="8" customWidth="1"/>
    <col min="15899" max="15899" width="11.28515625" style="8" customWidth="1"/>
    <col min="15900" max="15901" width="9.140625" style="8"/>
    <col min="15902" max="15902" width="11.140625" style="8" customWidth="1"/>
    <col min="15903" max="15904" width="9.140625" style="8"/>
    <col min="15905" max="15905" width="11.85546875" style="8" customWidth="1"/>
    <col min="15906" max="15907" width="9.140625" style="8"/>
    <col min="15908" max="15908" width="10.42578125" style="8" customWidth="1"/>
    <col min="15909" max="15910" width="9.140625" style="8"/>
    <col min="15911" max="15911" width="10.42578125" style="8" customWidth="1"/>
    <col min="15912" max="16130" width="9.140625" style="8"/>
    <col min="16131" max="16131" width="23.140625" style="8" customWidth="1"/>
    <col min="16132" max="16132" width="15.140625" style="8" customWidth="1"/>
    <col min="16133" max="16133" width="11.85546875" style="8" customWidth="1"/>
    <col min="16134" max="16134" width="12.85546875" style="8" customWidth="1"/>
    <col min="16135" max="16135" width="12" style="8" customWidth="1"/>
    <col min="16136" max="16136" width="13.42578125" style="8" customWidth="1"/>
    <col min="16137" max="16137" width="11.28515625" style="8" customWidth="1"/>
    <col min="16138" max="16138" width="11.85546875" style="8" customWidth="1"/>
    <col min="16139" max="16139" width="12.85546875" style="8" customWidth="1"/>
    <col min="16140" max="16140" width="11.42578125" style="8" customWidth="1"/>
    <col min="16141" max="16141" width="12.28515625" style="8" customWidth="1"/>
    <col min="16142" max="16142" width="12.7109375" style="8" customWidth="1"/>
    <col min="16143" max="16143" width="12.85546875" style="8" customWidth="1"/>
    <col min="16144" max="16144" width="10" style="8" customWidth="1"/>
    <col min="16145" max="16145" width="36.7109375" style="8" customWidth="1"/>
    <col min="16146" max="16146" width="12" style="8" customWidth="1"/>
    <col min="16147" max="16148" width="11.140625" style="8" customWidth="1"/>
    <col min="16149" max="16149" width="12" style="8" customWidth="1"/>
    <col min="16150" max="16150" width="11" style="8" customWidth="1"/>
    <col min="16151" max="16151" width="12.28515625" style="8" customWidth="1"/>
    <col min="16152" max="16152" width="12" style="8" customWidth="1"/>
    <col min="16153" max="16153" width="9.5703125" style="8" customWidth="1"/>
    <col min="16154" max="16154" width="10.5703125" style="8" customWidth="1"/>
    <col min="16155" max="16155" width="11.28515625" style="8" customWidth="1"/>
    <col min="16156" max="16157" width="9.140625" style="8"/>
    <col min="16158" max="16158" width="11.140625" style="8" customWidth="1"/>
    <col min="16159" max="16160" width="9.140625" style="8"/>
    <col min="16161" max="16161" width="11.85546875" style="8" customWidth="1"/>
    <col min="16162" max="16163" width="9.140625" style="8"/>
    <col min="16164" max="16164" width="10.42578125" style="8" customWidth="1"/>
    <col min="16165" max="16166" width="9.140625" style="8"/>
    <col min="16167" max="16167" width="10.42578125" style="8" customWidth="1"/>
    <col min="16168" max="16384" width="9.140625" style="8"/>
  </cols>
  <sheetData>
    <row r="1" spans="2:30" ht="13.5" customHeight="1" x14ac:dyDescent="0.2">
      <c r="B1" s="896" t="s">
        <v>1652</v>
      </c>
      <c r="C1" s="896"/>
    </row>
    <row r="2" spans="2:30" ht="12.75" x14ac:dyDescent="0.2">
      <c r="B2" s="22" t="s">
        <v>69</v>
      </c>
      <c r="C2" s="23"/>
      <c r="D2" s="22"/>
      <c r="E2" s="23"/>
      <c r="F2" s="22"/>
      <c r="G2" s="22"/>
      <c r="H2" s="22"/>
      <c r="I2" s="22"/>
      <c r="J2" s="22"/>
      <c r="K2" s="22"/>
      <c r="L2" s="23"/>
      <c r="M2" s="1"/>
      <c r="N2" s="1"/>
    </row>
    <row r="3" spans="2:30" ht="13.5" customHeight="1" x14ac:dyDescent="0.2">
      <c r="C3" s="35"/>
    </row>
    <row r="4" spans="2:30" ht="12.75" x14ac:dyDescent="0.2">
      <c r="B4" s="28" t="s">
        <v>70</v>
      </c>
      <c r="C4" s="29"/>
      <c r="D4" s="29"/>
      <c r="E4" s="29"/>
      <c r="F4" s="29"/>
      <c r="G4" s="29"/>
      <c r="H4" s="29"/>
      <c r="I4" s="29"/>
      <c r="J4" s="29"/>
      <c r="K4" s="29"/>
      <c r="L4" s="29"/>
      <c r="M4" s="1"/>
      <c r="N4" s="1"/>
    </row>
    <row r="5" spans="2:30" ht="12.75" x14ac:dyDescent="0.2">
      <c r="B5" s="29" t="s">
        <v>1600</v>
      </c>
      <c r="C5" s="29"/>
      <c r="D5" s="29"/>
      <c r="E5" s="29"/>
      <c r="F5" s="29"/>
      <c r="G5" s="29"/>
      <c r="H5" s="29"/>
      <c r="I5" s="29"/>
      <c r="J5" s="29"/>
      <c r="K5" s="29"/>
      <c r="L5" s="29"/>
      <c r="M5" s="1"/>
      <c r="N5" s="1"/>
    </row>
    <row r="6" spans="2:30" ht="12.75" x14ac:dyDescent="0.2">
      <c r="B6" s="29" t="s">
        <v>1566</v>
      </c>
      <c r="C6" s="29"/>
      <c r="D6" s="29"/>
      <c r="E6" s="29"/>
      <c r="F6" s="29"/>
      <c r="G6" s="29"/>
      <c r="H6" s="29"/>
      <c r="I6" s="29"/>
      <c r="J6" s="29"/>
      <c r="K6" s="29"/>
      <c r="L6" s="29"/>
      <c r="M6" s="1"/>
      <c r="N6" s="1"/>
    </row>
    <row r="7" spans="2:30" ht="12.75" x14ac:dyDescent="0.2">
      <c r="B7" s="29" t="s">
        <v>421</v>
      </c>
      <c r="C7" s="29"/>
      <c r="D7" s="29"/>
      <c r="E7" s="29"/>
      <c r="F7" s="29"/>
      <c r="G7" s="29"/>
      <c r="H7" s="29"/>
      <c r="I7" s="29"/>
      <c r="J7" s="29"/>
      <c r="K7" s="29"/>
      <c r="L7" s="29"/>
      <c r="M7" s="1"/>
      <c r="N7" s="1"/>
    </row>
    <row r="8" spans="2:30" ht="12.75" x14ac:dyDescent="0.2">
      <c r="B8" s="29" t="s">
        <v>422</v>
      </c>
      <c r="C8" s="29"/>
      <c r="D8" s="29"/>
      <c r="E8" s="29"/>
      <c r="F8" s="29"/>
      <c r="G8" s="29"/>
      <c r="H8" s="29"/>
      <c r="I8" s="29"/>
      <c r="J8" s="29"/>
      <c r="K8" s="29"/>
      <c r="L8" s="29"/>
      <c r="M8" s="1"/>
      <c r="N8" s="1"/>
    </row>
    <row r="10" spans="2:30" ht="12.75" x14ac:dyDescent="0.2">
      <c r="B10" s="36" t="s">
        <v>80</v>
      </c>
      <c r="C10" s="36"/>
      <c r="D10" s="36"/>
      <c r="E10" s="36"/>
      <c r="F10" s="36"/>
      <c r="G10" s="36"/>
      <c r="H10" s="36"/>
      <c r="I10" s="36"/>
      <c r="J10" s="36"/>
      <c r="K10" s="36"/>
      <c r="L10" s="36"/>
      <c r="M10" s="66"/>
      <c r="N10" s="66"/>
      <c r="Q10" s="8" t="s">
        <v>423</v>
      </c>
    </row>
    <row r="11" spans="2:30" ht="12.75" x14ac:dyDescent="0.2">
      <c r="B11" s="27"/>
      <c r="C11" s="37" t="s">
        <v>459</v>
      </c>
      <c r="D11" s="233"/>
      <c r="E11" s="234"/>
      <c r="F11" s="235"/>
      <c r="G11" s="36"/>
      <c r="H11" s="36"/>
      <c r="I11" s="36"/>
      <c r="J11" s="36"/>
      <c r="K11" s="36"/>
      <c r="L11" s="36"/>
      <c r="Q11" s="8" t="s">
        <v>424</v>
      </c>
    </row>
    <row r="12" spans="2:30" ht="12.75" x14ac:dyDescent="0.2">
      <c r="B12" s="27"/>
      <c r="C12" s="38"/>
      <c r="D12" s="27"/>
      <c r="E12" s="27"/>
      <c r="F12" s="27"/>
      <c r="G12" s="36"/>
      <c r="H12" s="27"/>
      <c r="I12" s="27"/>
      <c r="J12" s="27"/>
      <c r="K12" s="27"/>
      <c r="L12" s="27"/>
      <c r="Q12" s="8" t="s">
        <v>425</v>
      </c>
    </row>
    <row r="13" spans="2:30" ht="24" customHeight="1" x14ac:dyDescent="0.2">
      <c r="B13" s="27"/>
      <c r="C13" s="133" t="s">
        <v>88</v>
      </c>
      <c r="D13" s="233"/>
      <c r="E13" s="234"/>
      <c r="F13" s="176"/>
      <c r="G13" s="36"/>
      <c r="H13" s="236" t="s">
        <v>426</v>
      </c>
      <c r="I13" s="985"/>
      <c r="J13" s="986"/>
      <c r="K13" s="986"/>
      <c r="L13" s="987"/>
    </row>
    <row r="14" spans="2:30" ht="12.75" x14ac:dyDescent="0.2">
      <c r="B14" s="27"/>
      <c r="C14" s="38"/>
      <c r="D14" s="27"/>
      <c r="E14" s="27"/>
      <c r="F14" s="27"/>
      <c r="G14" s="36"/>
      <c r="H14" s="27"/>
      <c r="I14" s="27"/>
      <c r="J14" s="27"/>
      <c r="K14" s="27"/>
      <c r="L14" s="27"/>
    </row>
    <row r="15" spans="2:30" s="5" customFormat="1" ht="13.5" customHeight="1" x14ac:dyDescent="0.2"/>
    <row r="16" spans="2:30" s="5" customFormat="1" ht="13.5" customHeight="1" x14ac:dyDescent="0.2">
      <c r="B16" s="1031"/>
      <c r="C16" s="1031"/>
      <c r="D16" s="1031" t="s">
        <v>427</v>
      </c>
      <c r="E16" s="1031"/>
      <c r="F16" s="1031"/>
      <c r="G16" s="1031" t="s">
        <v>351</v>
      </c>
      <c r="H16" s="1031"/>
      <c r="I16" s="1031"/>
      <c r="J16" s="1031" t="s">
        <v>173</v>
      </c>
      <c r="K16" s="1031"/>
      <c r="L16" s="1031"/>
      <c r="M16" s="43"/>
      <c r="N16" s="43"/>
      <c r="O16" s="43"/>
      <c r="P16" s="43"/>
      <c r="Q16" s="43"/>
      <c r="R16" s="43"/>
      <c r="S16" s="43"/>
      <c r="T16" s="43"/>
      <c r="U16" s="43"/>
      <c r="V16" s="43"/>
      <c r="W16" s="43"/>
      <c r="X16" s="43"/>
      <c r="Y16" s="43"/>
      <c r="Z16" s="43"/>
      <c r="AA16" s="43"/>
      <c r="AB16" s="43"/>
      <c r="AC16" s="43"/>
      <c r="AD16" s="43"/>
    </row>
    <row r="17" spans="2:38" s="5" customFormat="1" ht="25.5" x14ac:dyDescent="0.2">
      <c r="B17" s="820" t="s">
        <v>107</v>
      </c>
      <c r="C17" s="820" t="s">
        <v>108</v>
      </c>
      <c r="D17" s="41" t="s">
        <v>109</v>
      </c>
      <c r="E17" s="41" t="s">
        <v>428</v>
      </c>
      <c r="F17" s="41" t="s">
        <v>429</v>
      </c>
      <c r="G17" s="41" t="s">
        <v>109</v>
      </c>
      <c r="H17" s="41" t="s">
        <v>428</v>
      </c>
      <c r="I17" s="41" t="s">
        <v>429</v>
      </c>
      <c r="J17" s="41" t="s">
        <v>109</v>
      </c>
      <c r="K17" s="41" t="s">
        <v>428</v>
      </c>
      <c r="L17" s="41" t="s">
        <v>429</v>
      </c>
      <c r="M17" s="43"/>
      <c r="N17" s="43"/>
      <c r="O17" s="43"/>
      <c r="P17" s="43"/>
      <c r="Q17" s="43"/>
      <c r="R17" s="43"/>
      <c r="S17" s="43"/>
      <c r="T17" s="43"/>
      <c r="U17" s="43"/>
      <c r="V17" s="43"/>
      <c r="W17" s="43"/>
      <c r="X17" s="43"/>
      <c r="Y17" s="43"/>
      <c r="Z17" s="43"/>
      <c r="AA17" s="43"/>
      <c r="AB17" s="43"/>
      <c r="AC17" s="43"/>
      <c r="AD17" s="43"/>
      <c r="AE17" s="43"/>
      <c r="AF17" s="43"/>
      <c r="AG17" s="43"/>
      <c r="AH17" s="43"/>
      <c r="AI17" s="43"/>
    </row>
    <row r="18" spans="2:38" s="5" customFormat="1" ht="12.75" x14ac:dyDescent="0.2">
      <c r="B18" s="237"/>
      <c r="C18" s="237" t="s">
        <v>111</v>
      </c>
      <c r="D18" s="181" t="s">
        <v>112</v>
      </c>
      <c r="E18" s="181" t="s">
        <v>113</v>
      </c>
      <c r="F18" s="181" t="s">
        <v>114</v>
      </c>
      <c r="G18" s="181" t="s">
        <v>115</v>
      </c>
      <c r="H18" s="181" t="s">
        <v>116</v>
      </c>
      <c r="I18" s="181" t="s">
        <v>117</v>
      </c>
      <c r="J18" s="181" t="s">
        <v>430</v>
      </c>
      <c r="K18" s="181" t="s">
        <v>431</v>
      </c>
      <c r="L18" s="181" t="s">
        <v>432</v>
      </c>
      <c r="M18" s="43"/>
      <c r="N18" s="43"/>
      <c r="O18" s="43"/>
      <c r="P18" s="43"/>
      <c r="Q18" s="43"/>
      <c r="R18" s="43"/>
      <c r="S18" s="43"/>
      <c r="T18" s="43"/>
      <c r="U18" s="43"/>
      <c r="V18" s="43"/>
      <c r="W18" s="43"/>
      <c r="X18" s="43"/>
      <c r="Y18" s="43"/>
      <c r="Z18" s="43"/>
      <c r="AA18" s="43"/>
      <c r="AB18" s="43"/>
      <c r="AC18" s="43"/>
      <c r="AD18" s="43"/>
      <c r="AE18" s="43"/>
      <c r="AF18" s="43"/>
      <c r="AG18" s="43"/>
      <c r="AH18" s="43"/>
      <c r="AI18" s="43"/>
      <c r="AJ18" s="43"/>
      <c r="AK18" s="43"/>
      <c r="AL18" s="43"/>
    </row>
    <row r="19" spans="2:38" ht="12.75" x14ac:dyDescent="0.2">
      <c r="B19" s="46">
        <v>1</v>
      </c>
      <c r="C19" s="47" t="s">
        <v>137</v>
      </c>
      <c r="D19" s="48"/>
      <c r="E19" s="48"/>
      <c r="F19" s="49"/>
      <c r="G19" s="48"/>
      <c r="H19" s="48"/>
      <c r="I19" s="49"/>
      <c r="J19" s="48">
        <f>D19+G19</f>
        <v>0</v>
      </c>
      <c r="K19" s="48">
        <f>E19+H19</f>
        <v>0</v>
      </c>
      <c r="L19" s="49">
        <f>F19+I19</f>
        <v>0</v>
      </c>
      <c r="O19" s="43"/>
      <c r="P19" s="43"/>
      <c r="Q19" s="43"/>
      <c r="R19" s="43"/>
      <c r="S19" s="43"/>
      <c r="T19" s="43"/>
      <c r="U19" s="43"/>
      <c r="V19" s="43"/>
      <c r="W19" s="43"/>
      <c r="X19" s="43"/>
      <c r="Y19" s="43"/>
      <c r="Z19" s="43"/>
      <c r="AA19" s="43"/>
      <c r="AB19" s="43"/>
      <c r="AC19" s="43"/>
      <c r="AD19" s="43"/>
      <c r="AE19" s="43"/>
      <c r="AF19" s="43"/>
      <c r="AG19" s="43"/>
      <c r="AH19" s="43"/>
      <c r="AI19" s="43"/>
      <c r="AJ19" s="43"/>
      <c r="AK19" s="43"/>
      <c r="AL19" s="43"/>
    </row>
    <row r="20" spans="2:38" ht="12.75" x14ac:dyDescent="0.2">
      <c r="B20" s="50">
        <v>2</v>
      </c>
      <c r="C20" s="51" t="s">
        <v>139</v>
      </c>
      <c r="D20" s="52"/>
      <c r="E20" s="52"/>
      <c r="F20" s="53"/>
      <c r="G20" s="52"/>
      <c r="H20" s="52"/>
      <c r="I20" s="53"/>
      <c r="J20" s="48">
        <f t="shared" ref="J20:L52" si="0">D20+G20</f>
        <v>0</v>
      </c>
      <c r="K20" s="48">
        <f t="shared" si="0"/>
        <v>0</v>
      </c>
      <c r="L20" s="49">
        <f t="shared" si="0"/>
        <v>0</v>
      </c>
      <c r="O20" s="43"/>
      <c r="P20" s="43"/>
      <c r="Q20" s="43"/>
      <c r="R20" s="43"/>
      <c r="S20" s="43"/>
      <c r="T20" s="43"/>
      <c r="U20" s="43"/>
      <c r="V20" s="43"/>
      <c r="W20" s="43"/>
      <c r="X20" s="43"/>
      <c r="Y20" s="43"/>
      <c r="Z20" s="43"/>
      <c r="AA20" s="43"/>
      <c r="AB20" s="43"/>
      <c r="AC20" s="43"/>
      <c r="AD20" s="43"/>
      <c r="AE20" s="43"/>
      <c r="AF20" s="43"/>
      <c r="AG20" s="43"/>
      <c r="AH20" s="43"/>
      <c r="AI20" s="43"/>
      <c r="AJ20" s="43"/>
      <c r="AK20" s="43"/>
      <c r="AL20" s="43"/>
    </row>
    <row r="21" spans="2:38" ht="12.75" x14ac:dyDescent="0.2">
      <c r="B21" s="50">
        <v>3</v>
      </c>
      <c r="C21" s="51" t="s">
        <v>140</v>
      </c>
      <c r="D21" s="52"/>
      <c r="E21" s="52"/>
      <c r="F21" s="53"/>
      <c r="G21" s="52"/>
      <c r="H21" s="52"/>
      <c r="I21" s="53"/>
      <c r="J21" s="48">
        <f t="shared" si="0"/>
        <v>0</v>
      </c>
      <c r="K21" s="48">
        <f t="shared" si="0"/>
        <v>0</v>
      </c>
      <c r="L21" s="49">
        <f t="shared" si="0"/>
        <v>0</v>
      </c>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row>
    <row r="22" spans="2:38" ht="12.75" x14ac:dyDescent="0.2">
      <c r="B22" s="50">
        <v>4</v>
      </c>
      <c r="C22" s="51" t="s">
        <v>141</v>
      </c>
      <c r="D22" s="52"/>
      <c r="E22" s="52"/>
      <c r="F22" s="53"/>
      <c r="G22" s="52"/>
      <c r="H22" s="52"/>
      <c r="I22" s="53"/>
      <c r="J22" s="48">
        <f t="shared" si="0"/>
        <v>0</v>
      </c>
      <c r="K22" s="48">
        <f t="shared" si="0"/>
        <v>0</v>
      </c>
      <c r="L22" s="49">
        <f t="shared" si="0"/>
        <v>0</v>
      </c>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row>
    <row r="23" spans="2:38" ht="12.75" x14ac:dyDescent="0.2">
      <c r="B23" s="50">
        <v>5</v>
      </c>
      <c r="C23" s="51" t="s">
        <v>142</v>
      </c>
      <c r="D23" s="52"/>
      <c r="E23" s="52"/>
      <c r="F23" s="53"/>
      <c r="G23" s="52"/>
      <c r="H23" s="52"/>
      <c r="I23" s="53"/>
      <c r="J23" s="48">
        <f t="shared" si="0"/>
        <v>0</v>
      </c>
      <c r="K23" s="48">
        <f t="shared" si="0"/>
        <v>0</v>
      </c>
      <c r="L23" s="49">
        <f t="shared" si="0"/>
        <v>0</v>
      </c>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row>
    <row r="24" spans="2:38" ht="12.75" x14ac:dyDescent="0.2">
      <c r="B24" s="50">
        <v>6</v>
      </c>
      <c r="C24" s="51" t="s">
        <v>143</v>
      </c>
      <c r="D24" s="52"/>
      <c r="E24" s="52"/>
      <c r="F24" s="53"/>
      <c r="G24" s="52"/>
      <c r="H24" s="52"/>
      <c r="I24" s="53"/>
      <c r="J24" s="48">
        <f t="shared" si="0"/>
        <v>0</v>
      </c>
      <c r="K24" s="48">
        <f t="shared" si="0"/>
        <v>0</v>
      </c>
      <c r="L24" s="49">
        <f t="shared" si="0"/>
        <v>0</v>
      </c>
      <c r="M24" s="43"/>
      <c r="N24" s="43"/>
      <c r="O24" s="43"/>
      <c r="P24" s="43"/>
      <c r="Q24" s="43"/>
      <c r="R24" s="43"/>
      <c r="S24" s="43"/>
      <c r="T24" s="43"/>
      <c r="U24" s="43"/>
      <c r="V24" s="43"/>
      <c r="W24" s="43"/>
      <c r="X24" s="43"/>
      <c r="Y24" s="43"/>
      <c r="Z24" s="43"/>
      <c r="AA24" s="43"/>
      <c r="AB24" s="43"/>
      <c r="AC24" s="43"/>
      <c r="AD24" s="43"/>
      <c r="AE24" s="43"/>
      <c r="AF24" s="43"/>
      <c r="AG24" s="43"/>
      <c r="AH24" s="43"/>
      <c r="AI24" s="43"/>
      <c r="AJ24" s="43"/>
      <c r="AK24" s="43"/>
      <c r="AL24" s="43"/>
    </row>
    <row r="25" spans="2:38" ht="12.75" x14ac:dyDescent="0.2">
      <c r="B25" s="50">
        <v>7</v>
      </c>
      <c r="C25" s="51" t="s">
        <v>144</v>
      </c>
      <c r="D25" s="52"/>
      <c r="E25" s="52"/>
      <c r="F25" s="53"/>
      <c r="G25" s="52"/>
      <c r="H25" s="52"/>
      <c r="I25" s="53"/>
      <c r="J25" s="48">
        <f t="shared" si="0"/>
        <v>0</v>
      </c>
      <c r="K25" s="48">
        <f t="shared" si="0"/>
        <v>0</v>
      </c>
      <c r="L25" s="49">
        <f t="shared" si="0"/>
        <v>0</v>
      </c>
      <c r="M25" s="43"/>
      <c r="N25" s="43"/>
      <c r="O25" s="43"/>
      <c r="P25" s="43"/>
      <c r="Q25" s="43"/>
      <c r="R25" s="43"/>
      <c r="S25" s="43"/>
      <c r="T25" s="43"/>
      <c r="U25" s="43"/>
      <c r="V25" s="43"/>
      <c r="W25" s="43"/>
      <c r="X25" s="43"/>
      <c r="Y25" s="43"/>
      <c r="Z25" s="43"/>
      <c r="AA25" s="43"/>
      <c r="AB25" s="43"/>
      <c r="AC25" s="43"/>
      <c r="AD25" s="43"/>
      <c r="AE25" s="43"/>
      <c r="AF25" s="43"/>
      <c r="AG25" s="43"/>
      <c r="AH25" s="43"/>
      <c r="AI25" s="43"/>
      <c r="AJ25" s="43"/>
      <c r="AK25" s="43"/>
      <c r="AL25" s="43"/>
    </row>
    <row r="26" spans="2:38" ht="12.75" x14ac:dyDescent="0.2">
      <c r="B26" s="50">
        <v>8</v>
      </c>
      <c r="C26" s="51" t="s">
        <v>145</v>
      </c>
      <c r="D26" s="52"/>
      <c r="E26" s="52"/>
      <c r="F26" s="53"/>
      <c r="G26" s="52"/>
      <c r="H26" s="52"/>
      <c r="I26" s="53"/>
      <c r="J26" s="48">
        <f t="shared" si="0"/>
        <v>0</v>
      </c>
      <c r="K26" s="48">
        <f t="shared" si="0"/>
        <v>0</v>
      </c>
      <c r="L26" s="49">
        <f t="shared" si="0"/>
        <v>0</v>
      </c>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3"/>
      <c r="AL26" s="43"/>
    </row>
    <row r="27" spans="2:38" ht="12.75" x14ac:dyDescent="0.2">
      <c r="B27" s="50">
        <v>9</v>
      </c>
      <c r="C27" s="51" t="s">
        <v>146</v>
      </c>
      <c r="D27" s="52"/>
      <c r="E27" s="52"/>
      <c r="F27" s="53"/>
      <c r="G27" s="52"/>
      <c r="H27" s="52"/>
      <c r="I27" s="53"/>
      <c r="J27" s="48">
        <f t="shared" si="0"/>
        <v>0</v>
      </c>
      <c r="K27" s="48">
        <f t="shared" si="0"/>
        <v>0</v>
      </c>
      <c r="L27" s="49">
        <f t="shared" si="0"/>
        <v>0</v>
      </c>
      <c r="M27" s="43"/>
      <c r="N27" s="43"/>
      <c r="O27" s="43"/>
      <c r="P27" s="43"/>
      <c r="Q27" s="43"/>
      <c r="R27" s="43"/>
      <c r="S27" s="43"/>
      <c r="T27" s="43"/>
      <c r="U27" s="43"/>
      <c r="V27" s="43"/>
      <c r="W27" s="43"/>
      <c r="X27" s="43"/>
      <c r="Y27" s="43"/>
      <c r="Z27" s="43"/>
      <c r="AA27" s="43"/>
      <c r="AB27" s="43"/>
      <c r="AC27" s="43"/>
      <c r="AD27" s="43"/>
      <c r="AE27" s="43"/>
      <c r="AF27" s="43"/>
      <c r="AG27" s="43"/>
      <c r="AH27" s="43"/>
      <c r="AI27" s="43"/>
      <c r="AJ27" s="43"/>
      <c r="AK27" s="43"/>
      <c r="AL27" s="43"/>
    </row>
    <row r="28" spans="2:38" ht="12.75" x14ac:dyDescent="0.2">
      <c r="B28" s="50">
        <v>10</v>
      </c>
      <c r="C28" s="51" t="s">
        <v>148</v>
      </c>
      <c r="D28" s="52"/>
      <c r="E28" s="52"/>
      <c r="F28" s="53"/>
      <c r="G28" s="52"/>
      <c r="H28" s="52"/>
      <c r="I28" s="53"/>
      <c r="J28" s="48">
        <f t="shared" si="0"/>
        <v>0</v>
      </c>
      <c r="K28" s="48">
        <f t="shared" si="0"/>
        <v>0</v>
      </c>
      <c r="L28" s="49">
        <f t="shared" si="0"/>
        <v>0</v>
      </c>
      <c r="M28" s="43"/>
      <c r="N28" s="43"/>
      <c r="O28" s="43"/>
      <c r="P28" s="43"/>
      <c r="Q28" s="43"/>
      <c r="R28" s="43"/>
      <c r="S28" s="43"/>
      <c r="T28" s="43"/>
      <c r="U28" s="43"/>
      <c r="V28" s="43"/>
      <c r="W28" s="43"/>
      <c r="X28" s="43"/>
      <c r="Y28" s="43"/>
      <c r="Z28" s="43"/>
      <c r="AA28" s="43"/>
      <c r="AB28" s="43"/>
      <c r="AC28" s="43"/>
      <c r="AD28" s="43"/>
      <c r="AE28" s="43"/>
      <c r="AF28" s="43"/>
      <c r="AG28" s="43"/>
      <c r="AH28" s="43"/>
      <c r="AI28" s="43"/>
      <c r="AJ28" s="43"/>
      <c r="AK28" s="43"/>
      <c r="AL28" s="43"/>
    </row>
    <row r="29" spans="2:38" ht="12.75" x14ac:dyDescent="0.2">
      <c r="B29" s="50">
        <v>11</v>
      </c>
      <c r="C29" s="51" t="s">
        <v>149</v>
      </c>
      <c r="D29" s="52"/>
      <c r="E29" s="52"/>
      <c r="F29" s="53"/>
      <c r="G29" s="52"/>
      <c r="H29" s="52"/>
      <c r="I29" s="53"/>
      <c r="J29" s="48">
        <f t="shared" si="0"/>
        <v>0</v>
      </c>
      <c r="K29" s="48">
        <f t="shared" si="0"/>
        <v>0</v>
      </c>
      <c r="L29" s="49">
        <f t="shared" si="0"/>
        <v>0</v>
      </c>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row>
    <row r="30" spans="2:38" ht="12.75" x14ac:dyDescent="0.2">
      <c r="B30" s="50">
        <v>12</v>
      </c>
      <c r="C30" s="54" t="s">
        <v>150</v>
      </c>
      <c r="D30" s="52"/>
      <c r="E30" s="52"/>
      <c r="F30" s="53"/>
      <c r="G30" s="52"/>
      <c r="H30" s="52"/>
      <c r="I30" s="53"/>
      <c r="J30" s="48">
        <f t="shared" si="0"/>
        <v>0</v>
      </c>
      <c r="K30" s="48">
        <f t="shared" si="0"/>
        <v>0</v>
      </c>
      <c r="L30" s="49">
        <f t="shared" si="0"/>
        <v>0</v>
      </c>
      <c r="M30" s="43"/>
      <c r="N30" s="43"/>
      <c r="O30" s="43"/>
      <c r="P30" s="43"/>
      <c r="Q30" s="43"/>
      <c r="R30" s="43"/>
      <c r="S30" s="43"/>
      <c r="T30" s="43"/>
      <c r="U30" s="43"/>
      <c r="V30" s="43"/>
      <c r="W30" s="43"/>
      <c r="X30" s="43"/>
      <c r="Y30" s="43"/>
      <c r="Z30" s="43"/>
      <c r="AA30" s="43"/>
      <c r="AB30" s="43"/>
      <c r="AC30" s="43"/>
      <c r="AD30" s="43"/>
      <c r="AE30" s="43"/>
      <c r="AF30" s="43"/>
      <c r="AG30" s="43"/>
      <c r="AH30" s="43"/>
      <c r="AI30" s="43"/>
      <c r="AJ30" s="43"/>
      <c r="AK30" s="43"/>
      <c r="AL30" s="43"/>
    </row>
    <row r="31" spans="2:38" ht="12.75" x14ac:dyDescent="0.2">
      <c r="B31" s="50">
        <v>13</v>
      </c>
      <c r="C31" s="54" t="s">
        <v>151</v>
      </c>
      <c r="D31" s="52"/>
      <c r="E31" s="52"/>
      <c r="F31" s="53"/>
      <c r="G31" s="52"/>
      <c r="H31" s="52"/>
      <c r="I31" s="53"/>
      <c r="J31" s="48">
        <f t="shared" si="0"/>
        <v>0</v>
      </c>
      <c r="K31" s="48">
        <f t="shared" si="0"/>
        <v>0</v>
      </c>
      <c r="L31" s="49">
        <f t="shared" si="0"/>
        <v>0</v>
      </c>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row>
    <row r="32" spans="2:38" ht="12.75" x14ac:dyDescent="0.2">
      <c r="B32" s="50">
        <v>14</v>
      </c>
      <c r="C32" s="54" t="s">
        <v>152</v>
      </c>
      <c r="D32" s="52"/>
      <c r="E32" s="52"/>
      <c r="F32" s="53"/>
      <c r="G32" s="52"/>
      <c r="H32" s="52"/>
      <c r="I32" s="53"/>
      <c r="J32" s="48">
        <f t="shared" si="0"/>
        <v>0</v>
      </c>
      <c r="K32" s="48">
        <f t="shared" si="0"/>
        <v>0</v>
      </c>
      <c r="L32" s="49">
        <f t="shared" si="0"/>
        <v>0</v>
      </c>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row>
    <row r="33" spans="2:38" ht="12.75" x14ac:dyDescent="0.2">
      <c r="B33" s="50">
        <v>15</v>
      </c>
      <c r="C33" s="54" t="s">
        <v>153</v>
      </c>
      <c r="D33" s="52"/>
      <c r="E33" s="52"/>
      <c r="F33" s="53"/>
      <c r="G33" s="52"/>
      <c r="H33" s="52"/>
      <c r="I33" s="53"/>
      <c r="J33" s="48">
        <f t="shared" si="0"/>
        <v>0</v>
      </c>
      <c r="K33" s="48">
        <f t="shared" si="0"/>
        <v>0</v>
      </c>
      <c r="L33" s="49">
        <f t="shared" si="0"/>
        <v>0</v>
      </c>
      <c r="M33" s="43"/>
      <c r="N33" s="43"/>
      <c r="O33" s="43"/>
      <c r="P33" s="43"/>
      <c r="Q33" s="43"/>
      <c r="R33" s="43"/>
      <c r="S33" s="43"/>
      <c r="T33" s="43"/>
      <c r="U33" s="43"/>
      <c r="V33" s="43"/>
      <c r="W33" s="43"/>
      <c r="X33" s="43"/>
      <c r="Y33" s="43"/>
      <c r="Z33" s="43"/>
      <c r="AA33" s="43"/>
      <c r="AB33" s="43"/>
      <c r="AC33" s="43"/>
      <c r="AD33" s="43"/>
      <c r="AE33" s="43"/>
      <c r="AF33" s="43"/>
      <c r="AG33" s="43"/>
      <c r="AH33" s="43"/>
      <c r="AI33" s="43"/>
      <c r="AJ33" s="43"/>
      <c r="AK33" s="43"/>
      <c r="AL33" s="43"/>
    </row>
    <row r="34" spans="2:38" ht="12.75" x14ac:dyDescent="0.2">
      <c r="B34" s="50">
        <v>16</v>
      </c>
      <c r="C34" s="54" t="s">
        <v>154</v>
      </c>
      <c r="D34" s="52"/>
      <c r="E34" s="52"/>
      <c r="F34" s="53"/>
      <c r="G34" s="52"/>
      <c r="H34" s="52"/>
      <c r="I34" s="53"/>
      <c r="J34" s="48">
        <f t="shared" si="0"/>
        <v>0</v>
      </c>
      <c r="K34" s="48">
        <f t="shared" si="0"/>
        <v>0</v>
      </c>
      <c r="L34" s="49">
        <f t="shared" si="0"/>
        <v>0</v>
      </c>
      <c r="M34" s="43"/>
      <c r="N34" s="43"/>
      <c r="O34" s="43"/>
      <c r="P34" s="43"/>
      <c r="Q34" s="43"/>
      <c r="R34" s="43"/>
      <c r="S34" s="43"/>
      <c r="T34" s="43"/>
      <c r="U34" s="43"/>
      <c r="V34" s="43"/>
      <c r="W34" s="43"/>
      <c r="X34" s="43"/>
      <c r="Y34" s="43"/>
      <c r="Z34" s="43"/>
      <c r="AA34" s="43"/>
      <c r="AB34" s="43"/>
      <c r="AC34" s="43"/>
      <c r="AD34" s="43"/>
    </row>
    <row r="35" spans="2:38" ht="12.75" x14ac:dyDescent="0.2">
      <c r="B35" s="50">
        <v>17</v>
      </c>
      <c r="C35" s="54" t="s">
        <v>155</v>
      </c>
      <c r="D35" s="52"/>
      <c r="E35" s="52"/>
      <c r="F35" s="53"/>
      <c r="G35" s="52"/>
      <c r="H35" s="52"/>
      <c r="I35" s="53"/>
      <c r="J35" s="48">
        <f t="shared" si="0"/>
        <v>0</v>
      </c>
      <c r="K35" s="48">
        <f t="shared" si="0"/>
        <v>0</v>
      </c>
      <c r="L35" s="49">
        <f t="shared" si="0"/>
        <v>0</v>
      </c>
      <c r="M35" s="43"/>
      <c r="N35" s="43"/>
      <c r="O35" s="43"/>
      <c r="P35" s="43"/>
      <c r="Q35" s="43"/>
      <c r="R35" s="43"/>
      <c r="S35" s="43"/>
      <c r="T35" s="43"/>
      <c r="U35" s="43"/>
      <c r="V35" s="43"/>
      <c r="W35" s="43"/>
      <c r="X35" s="43"/>
      <c r="Y35" s="43"/>
      <c r="Z35" s="43"/>
      <c r="AA35" s="43"/>
      <c r="AB35" s="43"/>
      <c r="AC35" s="43"/>
      <c r="AD35" s="43"/>
    </row>
    <row r="36" spans="2:38" ht="12.75" x14ac:dyDescent="0.2">
      <c r="B36" s="50">
        <v>18</v>
      </c>
      <c r="C36" s="54" t="s">
        <v>156</v>
      </c>
      <c r="D36" s="52"/>
      <c r="E36" s="52"/>
      <c r="F36" s="53"/>
      <c r="G36" s="52"/>
      <c r="H36" s="52"/>
      <c r="I36" s="53"/>
      <c r="J36" s="48">
        <f t="shared" si="0"/>
        <v>0</v>
      </c>
      <c r="K36" s="48">
        <f t="shared" si="0"/>
        <v>0</v>
      </c>
      <c r="L36" s="49">
        <f t="shared" si="0"/>
        <v>0</v>
      </c>
      <c r="M36" s="43"/>
      <c r="N36" s="43"/>
      <c r="O36" s="43"/>
      <c r="P36" s="43"/>
      <c r="Q36" s="43"/>
      <c r="R36" s="43"/>
      <c r="S36" s="43"/>
      <c r="T36" s="43"/>
      <c r="U36" s="43"/>
      <c r="V36" s="43"/>
      <c r="W36" s="43"/>
      <c r="X36" s="43"/>
      <c r="Y36" s="43"/>
      <c r="Z36" s="43"/>
      <c r="AA36" s="43"/>
      <c r="AB36" s="43"/>
      <c r="AC36" s="43"/>
      <c r="AD36" s="43"/>
    </row>
    <row r="37" spans="2:38" ht="12.75" x14ac:dyDescent="0.2">
      <c r="B37" s="50">
        <v>19</v>
      </c>
      <c r="C37" s="54" t="s">
        <v>157</v>
      </c>
      <c r="D37" s="52"/>
      <c r="E37" s="52"/>
      <c r="F37" s="53"/>
      <c r="G37" s="52"/>
      <c r="H37" s="52"/>
      <c r="I37" s="53"/>
      <c r="J37" s="48">
        <f t="shared" si="0"/>
        <v>0</v>
      </c>
      <c r="K37" s="48">
        <f t="shared" si="0"/>
        <v>0</v>
      </c>
      <c r="L37" s="49">
        <f t="shared" si="0"/>
        <v>0</v>
      </c>
      <c r="M37" s="43"/>
      <c r="N37" s="43"/>
      <c r="O37" s="43"/>
      <c r="P37" s="43"/>
      <c r="Q37" s="43"/>
      <c r="R37" s="43"/>
      <c r="S37" s="43"/>
      <c r="T37" s="43"/>
      <c r="U37" s="43"/>
      <c r="V37" s="43"/>
      <c r="W37" s="43"/>
      <c r="X37" s="43"/>
      <c r="Y37" s="43"/>
      <c r="Z37" s="43"/>
      <c r="AA37" s="43"/>
      <c r="AB37" s="43"/>
      <c r="AC37" s="43"/>
      <c r="AD37" s="43"/>
    </row>
    <row r="38" spans="2:38" ht="12.75" x14ac:dyDescent="0.2">
      <c r="B38" s="50">
        <v>20</v>
      </c>
      <c r="C38" s="54" t="s">
        <v>158</v>
      </c>
      <c r="D38" s="52"/>
      <c r="E38" s="52"/>
      <c r="F38" s="53"/>
      <c r="G38" s="52"/>
      <c r="H38" s="52"/>
      <c r="I38" s="53"/>
      <c r="J38" s="48">
        <f t="shared" si="0"/>
        <v>0</v>
      </c>
      <c r="K38" s="48">
        <f t="shared" si="0"/>
        <v>0</v>
      </c>
      <c r="L38" s="49">
        <f t="shared" si="0"/>
        <v>0</v>
      </c>
      <c r="M38" s="43"/>
      <c r="N38" s="43"/>
      <c r="O38" s="43"/>
      <c r="P38" s="43"/>
      <c r="Q38" s="43"/>
      <c r="R38" s="43"/>
      <c r="S38" s="43"/>
      <c r="T38" s="43"/>
      <c r="U38" s="43"/>
      <c r="V38" s="43"/>
      <c r="W38" s="43"/>
      <c r="X38" s="43"/>
      <c r="Y38" s="43"/>
      <c r="Z38" s="43"/>
      <c r="AA38" s="43"/>
      <c r="AB38" s="43"/>
      <c r="AC38" s="43"/>
      <c r="AD38" s="43"/>
    </row>
    <row r="39" spans="2:38" ht="12.75" x14ac:dyDescent="0.2">
      <c r="B39" s="50">
        <v>21</v>
      </c>
      <c r="C39" s="54" t="s">
        <v>159</v>
      </c>
      <c r="D39" s="52"/>
      <c r="E39" s="52"/>
      <c r="F39" s="53"/>
      <c r="G39" s="52"/>
      <c r="H39" s="52"/>
      <c r="I39" s="53"/>
      <c r="J39" s="48">
        <f t="shared" si="0"/>
        <v>0</v>
      </c>
      <c r="K39" s="48">
        <f t="shared" si="0"/>
        <v>0</v>
      </c>
      <c r="L39" s="49">
        <f t="shared" si="0"/>
        <v>0</v>
      </c>
      <c r="M39" s="43"/>
      <c r="N39" s="43"/>
      <c r="O39" s="43"/>
      <c r="P39" s="43"/>
      <c r="Q39" s="43"/>
      <c r="R39" s="43"/>
      <c r="S39" s="43"/>
      <c r="T39" s="43"/>
      <c r="U39" s="43"/>
      <c r="V39" s="43"/>
      <c r="W39" s="43"/>
      <c r="X39" s="43"/>
      <c r="Y39" s="43"/>
      <c r="Z39" s="43"/>
      <c r="AA39" s="43"/>
      <c r="AB39" s="43"/>
      <c r="AC39" s="43"/>
      <c r="AD39" s="43"/>
    </row>
    <row r="40" spans="2:38" ht="12.75" x14ac:dyDescent="0.2">
      <c r="B40" s="50">
        <v>22</v>
      </c>
      <c r="C40" s="54" t="s">
        <v>160</v>
      </c>
      <c r="D40" s="52"/>
      <c r="E40" s="52"/>
      <c r="F40" s="53"/>
      <c r="G40" s="52"/>
      <c r="H40" s="52"/>
      <c r="I40" s="53"/>
      <c r="J40" s="48">
        <f t="shared" si="0"/>
        <v>0</v>
      </c>
      <c r="K40" s="48">
        <f t="shared" si="0"/>
        <v>0</v>
      </c>
      <c r="L40" s="49">
        <f t="shared" si="0"/>
        <v>0</v>
      </c>
      <c r="M40" s="43"/>
      <c r="N40" s="43"/>
      <c r="O40" s="43"/>
      <c r="P40" s="43"/>
      <c r="Q40" s="43"/>
      <c r="R40" s="43"/>
      <c r="S40" s="43"/>
      <c r="T40" s="43"/>
      <c r="U40" s="43"/>
      <c r="V40" s="43"/>
      <c r="W40" s="43"/>
      <c r="X40" s="43"/>
      <c r="Y40" s="43"/>
      <c r="Z40" s="43"/>
      <c r="AA40" s="43"/>
      <c r="AB40" s="43"/>
      <c r="AC40" s="43"/>
      <c r="AD40" s="43"/>
    </row>
    <row r="41" spans="2:38" ht="12.75" x14ac:dyDescent="0.2">
      <c r="B41" s="50">
        <v>23</v>
      </c>
      <c r="C41" s="54" t="s">
        <v>161</v>
      </c>
      <c r="D41" s="52"/>
      <c r="E41" s="52"/>
      <c r="F41" s="53"/>
      <c r="G41" s="52"/>
      <c r="H41" s="52"/>
      <c r="I41" s="53"/>
      <c r="J41" s="48">
        <f t="shared" si="0"/>
        <v>0</v>
      </c>
      <c r="K41" s="48">
        <f t="shared" si="0"/>
        <v>0</v>
      </c>
      <c r="L41" s="49">
        <f t="shared" si="0"/>
        <v>0</v>
      </c>
      <c r="M41" s="43"/>
      <c r="N41" s="43"/>
      <c r="O41" s="43"/>
      <c r="P41" s="43"/>
      <c r="Q41" s="43"/>
      <c r="R41" s="43"/>
      <c r="S41" s="43"/>
      <c r="T41" s="43"/>
      <c r="U41" s="43"/>
      <c r="V41" s="43"/>
      <c r="W41" s="43"/>
      <c r="X41" s="43"/>
      <c r="Y41" s="43"/>
      <c r="Z41" s="43"/>
      <c r="AA41" s="43"/>
      <c r="AB41" s="43"/>
      <c r="AC41" s="43"/>
      <c r="AD41" s="43"/>
    </row>
    <row r="42" spans="2:38" ht="12.75" x14ac:dyDescent="0.2">
      <c r="B42" s="50">
        <v>24</v>
      </c>
      <c r="C42" s="54" t="s">
        <v>162</v>
      </c>
      <c r="D42" s="52"/>
      <c r="E42" s="52"/>
      <c r="F42" s="53"/>
      <c r="G42" s="52"/>
      <c r="H42" s="52"/>
      <c r="I42" s="53"/>
      <c r="J42" s="48">
        <f t="shared" si="0"/>
        <v>0</v>
      </c>
      <c r="K42" s="48">
        <f t="shared" si="0"/>
        <v>0</v>
      </c>
      <c r="L42" s="49">
        <f t="shared" si="0"/>
        <v>0</v>
      </c>
      <c r="M42" s="43"/>
      <c r="N42" s="43"/>
      <c r="O42" s="43"/>
      <c r="P42" s="43"/>
      <c r="Q42" s="43"/>
      <c r="R42" s="43"/>
      <c r="S42" s="43"/>
      <c r="T42" s="43"/>
      <c r="U42" s="43"/>
      <c r="V42" s="43"/>
      <c r="W42" s="43"/>
      <c r="X42" s="43"/>
      <c r="Y42" s="43"/>
      <c r="Z42" s="43"/>
      <c r="AA42" s="43"/>
      <c r="AB42" s="43"/>
      <c r="AC42" s="43"/>
      <c r="AD42" s="43"/>
    </row>
    <row r="43" spans="2:38" ht="12.75" x14ac:dyDescent="0.2">
      <c r="B43" s="50">
        <v>25</v>
      </c>
      <c r="C43" s="54" t="s">
        <v>1568</v>
      </c>
      <c r="D43" s="52"/>
      <c r="E43" s="52"/>
      <c r="F43" s="53"/>
      <c r="G43" s="52"/>
      <c r="H43" s="52"/>
      <c r="I43" s="53"/>
      <c r="J43" s="48">
        <f t="shared" si="0"/>
        <v>0</v>
      </c>
      <c r="K43" s="48">
        <f t="shared" si="0"/>
        <v>0</v>
      </c>
      <c r="L43" s="49">
        <f t="shared" si="0"/>
        <v>0</v>
      </c>
      <c r="M43" s="43"/>
      <c r="N43" s="43"/>
      <c r="O43" s="43"/>
      <c r="P43" s="43"/>
      <c r="Q43" s="43"/>
      <c r="R43" s="43"/>
      <c r="S43" s="43"/>
      <c r="T43" s="43"/>
      <c r="U43" s="43"/>
      <c r="V43" s="43"/>
      <c r="W43" s="43"/>
      <c r="X43" s="43"/>
      <c r="Y43" s="43"/>
      <c r="Z43" s="43"/>
      <c r="AA43" s="43"/>
      <c r="AB43" s="43"/>
      <c r="AC43" s="43"/>
      <c r="AD43" s="43"/>
    </row>
    <row r="44" spans="2:38" ht="12.75" x14ac:dyDescent="0.2">
      <c r="B44" s="50">
        <v>26</v>
      </c>
      <c r="C44" s="54" t="s">
        <v>163</v>
      </c>
      <c r="D44" s="52"/>
      <c r="E44" s="52"/>
      <c r="F44" s="53"/>
      <c r="G44" s="52"/>
      <c r="H44" s="52"/>
      <c r="I44" s="53"/>
      <c r="J44" s="48">
        <f t="shared" si="0"/>
        <v>0</v>
      </c>
      <c r="K44" s="48">
        <f t="shared" si="0"/>
        <v>0</v>
      </c>
      <c r="L44" s="49">
        <f t="shared" si="0"/>
        <v>0</v>
      </c>
      <c r="M44" s="43"/>
      <c r="N44" s="43"/>
      <c r="O44" s="43"/>
      <c r="P44" s="43"/>
      <c r="Q44" s="43"/>
      <c r="R44" s="43"/>
      <c r="S44" s="43"/>
      <c r="T44" s="43"/>
      <c r="U44" s="43"/>
      <c r="V44" s="43"/>
      <c r="W44" s="43"/>
      <c r="X44" s="43"/>
      <c r="Y44" s="43"/>
      <c r="Z44" s="43"/>
      <c r="AA44" s="43"/>
      <c r="AB44" s="43"/>
      <c r="AC44" s="43"/>
      <c r="AD44" s="43"/>
    </row>
    <row r="45" spans="2:38" ht="12.75" x14ac:dyDescent="0.2">
      <c r="B45" s="50">
        <v>27</v>
      </c>
      <c r="C45" s="54" t="s">
        <v>164</v>
      </c>
      <c r="D45" s="52"/>
      <c r="E45" s="52"/>
      <c r="F45" s="53"/>
      <c r="G45" s="52"/>
      <c r="H45" s="52"/>
      <c r="I45" s="53"/>
      <c r="J45" s="48">
        <f t="shared" si="0"/>
        <v>0</v>
      </c>
      <c r="K45" s="48">
        <f t="shared" si="0"/>
        <v>0</v>
      </c>
      <c r="L45" s="49">
        <f t="shared" si="0"/>
        <v>0</v>
      </c>
      <c r="M45" s="43"/>
      <c r="N45" s="43"/>
      <c r="O45" s="43"/>
      <c r="P45" s="43"/>
      <c r="Q45" s="43"/>
      <c r="R45" s="43"/>
      <c r="S45" s="43"/>
      <c r="T45" s="43"/>
      <c r="U45" s="43"/>
      <c r="V45" s="43"/>
      <c r="W45" s="43"/>
      <c r="X45" s="43"/>
      <c r="Y45" s="43"/>
      <c r="Z45" s="43"/>
      <c r="AA45" s="43"/>
      <c r="AB45" s="43"/>
      <c r="AC45" s="43"/>
      <c r="AD45" s="43"/>
    </row>
    <row r="46" spans="2:38" ht="12.75" x14ac:dyDescent="0.2">
      <c r="B46" s="50">
        <v>28</v>
      </c>
      <c r="C46" s="54" t="s">
        <v>165</v>
      </c>
      <c r="D46" s="52"/>
      <c r="E46" s="52"/>
      <c r="F46" s="53"/>
      <c r="G46" s="52"/>
      <c r="H46" s="52"/>
      <c r="I46" s="53"/>
      <c r="J46" s="48">
        <f t="shared" si="0"/>
        <v>0</v>
      </c>
      <c r="K46" s="48">
        <f t="shared" si="0"/>
        <v>0</v>
      </c>
      <c r="L46" s="49">
        <f t="shared" si="0"/>
        <v>0</v>
      </c>
      <c r="M46" s="43"/>
      <c r="N46" s="43"/>
      <c r="O46" s="43"/>
      <c r="P46" s="43"/>
      <c r="Q46" s="43"/>
      <c r="R46" s="43"/>
      <c r="S46" s="43"/>
      <c r="T46" s="43"/>
      <c r="U46" s="43"/>
      <c r="V46" s="43"/>
      <c r="W46" s="43"/>
      <c r="X46" s="43"/>
      <c r="Y46" s="43"/>
      <c r="Z46" s="43"/>
      <c r="AA46" s="43"/>
      <c r="AB46" s="43"/>
      <c r="AC46" s="43"/>
      <c r="AD46" s="43"/>
    </row>
    <row r="47" spans="2:38" ht="12.75" x14ac:dyDescent="0.2">
      <c r="B47" s="50">
        <v>29</v>
      </c>
      <c r="C47" s="54" t="s">
        <v>166</v>
      </c>
      <c r="D47" s="52"/>
      <c r="E47" s="52"/>
      <c r="F47" s="53"/>
      <c r="G47" s="52"/>
      <c r="H47" s="52"/>
      <c r="I47" s="53"/>
      <c r="J47" s="48">
        <f t="shared" si="0"/>
        <v>0</v>
      </c>
      <c r="K47" s="48">
        <f t="shared" si="0"/>
        <v>0</v>
      </c>
      <c r="L47" s="49">
        <f t="shared" si="0"/>
        <v>0</v>
      </c>
      <c r="M47" s="43"/>
      <c r="N47" s="43"/>
      <c r="O47" s="43"/>
      <c r="P47" s="43"/>
      <c r="Q47" s="43"/>
      <c r="R47" s="43"/>
      <c r="S47" s="43"/>
      <c r="T47" s="43"/>
      <c r="U47" s="43"/>
      <c r="V47" s="43"/>
      <c r="W47" s="43"/>
      <c r="X47" s="43"/>
      <c r="Y47" s="43"/>
      <c r="Z47" s="43"/>
      <c r="AA47" s="43"/>
      <c r="AB47" s="43"/>
      <c r="AC47" s="43"/>
      <c r="AD47" s="43"/>
    </row>
    <row r="48" spans="2:38" ht="13.5" customHeight="1" x14ac:dyDescent="0.2">
      <c r="B48" s="50">
        <v>30</v>
      </c>
      <c r="C48" s="54" t="s">
        <v>167</v>
      </c>
      <c r="D48" s="52"/>
      <c r="E48" s="52"/>
      <c r="F48" s="53"/>
      <c r="G48" s="52"/>
      <c r="H48" s="52"/>
      <c r="I48" s="53"/>
      <c r="J48" s="48">
        <f t="shared" si="0"/>
        <v>0</v>
      </c>
      <c r="K48" s="48">
        <f t="shared" si="0"/>
        <v>0</v>
      </c>
      <c r="L48" s="49">
        <f t="shared" si="0"/>
        <v>0</v>
      </c>
      <c r="M48" s="43"/>
      <c r="N48" s="43"/>
      <c r="O48" s="43"/>
      <c r="P48" s="43"/>
      <c r="Q48" s="43"/>
      <c r="R48" s="43"/>
      <c r="S48" s="43"/>
      <c r="T48" s="43"/>
      <c r="U48" s="43"/>
      <c r="V48" s="43"/>
      <c r="W48" s="43"/>
      <c r="X48" s="43"/>
      <c r="Y48" s="43"/>
      <c r="Z48" s="43"/>
      <c r="AA48" s="43"/>
      <c r="AB48" s="43"/>
      <c r="AC48" s="43"/>
      <c r="AD48" s="43"/>
    </row>
    <row r="49" spans="2:30" ht="13.5" customHeight="1" x14ac:dyDescent="0.2">
      <c r="B49" s="50">
        <v>31</v>
      </c>
      <c r="C49" s="54" t="s">
        <v>168</v>
      </c>
      <c r="D49" s="52"/>
      <c r="E49" s="52"/>
      <c r="F49" s="53"/>
      <c r="G49" s="52"/>
      <c r="H49" s="52"/>
      <c r="I49" s="53"/>
      <c r="J49" s="48">
        <f t="shared" si="0"/>
        <v>0</v>
      </c>
      <c r="K49" s="48">
        <f t="shared" si="0"/>
        <v>0</v>
      </c>
      <c r="L49" s="49">
        <f t="shared" si="0"/>
        <v>0</v>
      </c>
      <c r="M49" s="43"/>
      <c r="N49" s="43"/>
      <c r="O49" s="43"/>
      <c r="P49" s="43"/>
      <c r="Q49" s="43"/>
      <c r="R49" s="43"/>
      <c r="S49" s="43"/>
      <c r="T49" s="43"/>
      <c r="U49" s="43"/>
      <c r="V49" s="43"/>
      <c r="W49" s="43"/>
      <c r="X49" s="43"/>
      <c r="Y49" s="43"/>
      <c r="Z49" s="43"/>
      <c r="AA49" s="43"/>
      <c r="AB49" s="43"/>
      <c r="AC49" s="43"/>
      <c r="AD49" s="43"/>
    </row>
    <row r="50" spans="2:30" ht="13.5" customHeight="1" x14ac:dyDescent="0.2">
      <c r="B50" s="50">
        <v>32</v>
      </c>
      <c r="C50" s="54" t="s">
        <v>169</v>
      </c>
      <c r="D50" s="52"/>
      <c r="E50" s="52"/>
      <c r="F50" s="53"/>
      <c r="G50" s="52"/>
      <c r="H50" s="52"/>
      <c r="I50" s="53"/>
      <c r="J50" s="48">
        <f t="shared" si="0"/>
        <v>0</v>
      </c>
      <c r="K50" s="48">
        <f t="shared" si="0"/>
        <v>0</v>
      </c>
      <c r="L50" s="49">
        <f t="shared" si="0"/>
        <v>0</v>
      </c>
      <c r="M50" s="43"/>
      <c r="N50" s="43"/>
      <c r="O50" s="43"/>
      <c r="P50" s="43"/>
      <c r="Q50" s="43"/>
      <c r="R50" s="43"/>
      <c r="S50" s="43"/>
      <c r="T50" s="43"/>
      <c r="U50" s="43"/>
      <c r="V50" s="43"/>
      <c r="W50" s="43"/>
      <c r="X50" s="43"/>
      <c r="Y50" s="43"/>
      <c r="Z50" s="43"/>
      <c r="AA50" s="43"/>
      <c r="AB50" s="43"/>
      <c r="AC50" s="43"/>
      <c r="AD50" s="43"/>
    </row>
    <row r="51" spans="2:30" ht="13.5" customHeight="1" x14ac:dyDescent="0.2">
      <c r="B51" s="50">
        <v>33</v>
      </c>
      <c r="C51" s="54" t="s">
        <v>170</v>
      </c>
      <c r="D51" s="52"/>
      <c r="E51" s="52"/>
      <c r="F51" s="53"/>
      <c r="G51" s="52"/>
      <c r="H51" s="52"/>
      <c r="I51" s="53"/>
      <c r="J51" s="48">
        <f t="shared" si="0"/>
        <v>0</v>
      </c>
      <c r="K51" s="48">
        <f t="shared" si="0"/>
        <v>0</v>
      </c>
      <c r="L51" s="49">
        <f t="shared" si="0"/>
        <v>0</v>
      </c>
      <c r="M51" s="43"/>
      <c r="N51" s="43"/>
      <c r="O51" s="43"/>
      <c r="P51" s="43"/>
      <c r="Q51" s="43"/>
      <c r="R51" s="43"/>
      <c r="S51" s="43"/>
      <c r="T51" s="43"/>
      <c r="U51" s="43"/>
      <c r="V51" s="43"/>
      <c r="W51" s="43"/>
      <c r="X51" s="43"/>
      <c r="Y51" s="43"/>
      <c r="Z51" s="43"/>
      <c r="AA51" s="43"/>
      <c r="AB51" s="43"/>
      <c r="AC51" s="43"/>
      <c r="AD51" s="43"/>
    </row>
    <row r="52" spans="2:30" ht="13.5" customHeight="1" x14ac:dyDescent="0.2">
      <c r="B52" s="50">
        <v>34</v>
      </c>
      <c r="C52" s="54" t="s">
        <v>147</v>
      </c>
      <c r="D52" s="52"/>
      <c r="E52" s="52"/>
      <c r="F52" s="53"/>
      <c r="G52" s="52"/>
      <c r="H52" s="52"/>
      <c r="I52" s="53"/>
      <c r="J52" s="48">
        <f t="shared" si="0"/>
        <v>0</v>
      </c>
      <c r="K52" s="48">
        <f t="shared" si="0"/>
        <v>0</v>
      </c>
      <c r="L52" s="49">
        <f t="shared" si="0"/>
        <v>0</v>
      </c>
      <c r="M52" s="43"/>
      <c r="N52" s="43"/>
      <c r="O52" s="43"/>
      <c r="P52" s="43"/>
      <c r="Q52" s="43"/>
      <c r="R52" s="43"/>
      <c r="S52" s="43"/>
      <c r="T52" s="43"/>
      <c r="U52" s="43"/>
      <c r="V52" s="43"/>
      <c r="W52" s="43"/>
      <c r="X52" s="43"/>
      <c r="Y52" s="43"/>
      <c r="Z52" s="43"/>
      <c r="AA52" s="43"/>
      <c r="AB52" s="43"/>
      <c r="AC52" s="43"/>
      <c r="AD52" s="43"/>
    </row>
    <row r="53" spans="2:30" ht="13.5" customHeight="1" x14ac:dyDescent="0.2">
      <c r="B53" s="50">
        <v>35</v>
      </c>
      <c r="C53" s="54" t="s">
        <v>1632</v>
      </c>
      <c r="D53" s="52"/>
      <c r="E53" s="52"/>
      <c r="F53" s="53"/>
      <c r="G53" s="52"/>
      <c r="H53" s="52"/>
      <c r="I53" s="53"/>
      <c r="J53" s="48">
        <f t="shared" ref="J53:J54" si="1">D53+G53</f>
        <v>0</v>
      </c>
      <c r="K53" s="48">
        <f t="shared" ref="K53:K54" si="2">E53+H53</f>
        <v>0</v>
      </c>
      <c r="L53" s="49">
        <f t="shared" ref="L53:L54" si="3">F53+I53</f>
        <v>0</v>
      </c>
      <c r="M53" s="43"/>
      <c r="N53" s="43"/>
      <c r="O53" s="43"/>
      <c r="P53" s="43"/>
      <c r="Q53" s="43"/>
      <c r="R53" s="43"/>
      <c r="S53" s="43"/>
      <c r="T53" s="43"/>
      <c r="U53" s="43"/>
      <c r="V53" s="43"/>
      <c r="W53" s="43"/>
      <c r="X53" s="43"/>
      <c r="Y53" s="43"/>
      <c r="Z53" s="43"/>
      <c r="AA53" s="43"/>
      <c r="AB53" s="43"/>
      <c r="AC53" s="43"/>
      <c r="AD53" s="43"/>
    </row>
    <row r="54" spans="2:30" ht="12.75" customHeight="1" x14ac:dyDescent="0.2">
      <c r="B54" s="50">
        <v>36</v>
      </c>
      <c r="C54" s="54" t="s">
        <v>171</v>
      </c>
      <c r="D54" s="52"/>
      <c r="E54" s="52"/>
      <c r="F54" s="53"/>
      <c r="G54" s="52"/>
      <c r="H54" s="52"/>
      <c r="I54" s="53"/>
      <c r="J54" s="48">
        <f t="shared" si="1"/>
        <v>0</v>
      </c>
      <c r="K54" s="48">
        <f t="shared" si="2"/>
        <v>0</v>
      </c>
      <c r="L54" s="49">
        <f t="shared" si="3"/>
        <v>0</v>
      </c>
      <c r="M54" s="43"/>
      <c r="N54" s="43"/>
      <c r="O54" s="43"/>
      <c r="P54" s="43"/>
      <c r="Q54" s="43"/>
      <c r="R54" s="43"/>
      <c r="S54" s="43"/>
      <c r="T54" s="43"/>
      <c r="U54" s="43"/>
      <c r="V54" s="43"/>
      <c r="W54" s="43"/>
      <c r="X54" s="43"/>
      <c r="Y54" s="43"/>
      <c r="Z54" s="43"/>
      <c r="AA54" s="43"/>
      <c r="AB54" s="43"/>
      <c r="AC54" s="43"/>
      <c r="AD54" s="43"/>
    </row>
    <row r="55" spans="2:30" ht="13.5" customHeight="1" x14ac:dyDescent="0.2">
      <c r="B55" s="871">
        <v>37</v>
      </c>
      <c r="C55" s="891" t="s">
        <v>172</v>
      </c>
      <c r="D55" s="892"/>
      <c r="E55" s="892"/>
      <c r="F55" s="893"/>
      <c r="G55" s="892"/>
      <c r="H55" s="892"/>
      <c r="I55" s="893"/>
      <c r="J55" s="894">
        <v>0</v>
      </c>
      <c r="K55" s="894">
        <v>0</v>
      </c>
      <c r="L55" s="895">
        <v>0</v>
      </c>
      <c r="M55" s="43"/>
      <c r="N55" s="43"/>
      <c r="O55" s="43"/>
      <c r="P55" s="43"/>
      <c r="Q55" s="43"/>
      <c r="R55" s="43"/>
      <c r="S55" s="43"/>
      <c r="T55" s="43"/>
      <c r="U55" s="43"/>
      <c r="V55" s="43"/>
      <c r="W55" s="43"/>
      <c r="X55" s="43"/>
      <c r="Y55" s="43"/>
      <c r="Z55" s="43"/>
      <c r="AA55" s="43"/>
      <c r="AB55" s="43"/>
      <c r="AC55" s="43"/>
      <c r="AD55" s="43"/>
    </row>
    <row r="56" spans="2:30" ht="13.5" customHeight="1" x14ac:dyDescent="0.2">
      <c r="B56" s="56" t="s">
        <v>107</v>
      </c>
      <c r="C56" s="57" t="s">
        <v>173</v>
      </c>
      <c r="D56" s="238">
        <f>SUM(D19:D54)</f>
        <v>0</v>
      </c>
      <c r="E56" s="238">
        <f t="shared" ref="E56:I56" si="4">SUM(E19:E54)</f>
        <v>0</v>
      </c>
      <c r="F56" s="238">
        <f t="shared" si="4"/>
        <v>0</v>
      </c>
      <c r="G56" s="238">
        <f t="shared" si="4"/>
        <v>0</v>
      </c>
      <c r="H56" s="238">
        <f t="shared" si="4"/>
        <v>0</v>
      </c>
      <c r="I56" s="238">
        <f t="shared" si="4"/>
        <v>0</v>
      </c>
      <c r="J56" s="238"/>
      <c r="K56" s="238"/>
      <c r="L56" s="239"/>
      <c r="M56" s="43"/>
      <c r="N56" s="43"/>
      <c r="O56" s="43"/>
      <c r="P56" s="43"/>
      <c r="Q56" s="43"/>
      <c r="R56" s="43"/>
      <c r="S56" s="43"/>
      <c r="T56" s="43"/>
      <c r="U56" s="43"/>
      <c r="V56" s="43"/>
      <c r="W56" s="43"/>
      <c r="X56" s="43"/>
      <c r="Y56" s="43"/>
      <c r="Z56" s="43"/>
      <c r="AA56" s="43"/>
      <c r="AB56" s="43"/>
      <c r="AC56" s="43"/>
      <c r="AD56" s="43"/>
    </row>
    <row r="57" spans="2:30" ht="13.5" customHeight="1" x14ac:dyDescent="0.2">
      <c r="D57" s="43"/>
      <c r="E57" s="43"/>
      <c r="F57" s="43"/>
      <c r="G57" s="43"/>
      <c r="H57" s="43"/>
      <c r="I57" s="43"/>
      <c r="J57" s="43"/>
      <c r="K57" s="43"/>
      <c r="L57" s="43"/>
      <c r="M57" s="43"/>
      <c r="N57" s="43"/>
      <c r="O57" s="43"/>
      <c r="P57" s="43"/>
      <c r="Q57" s="43"/>
      <c r="R57" s="43"/>
      <c r="S57" s="43"/>
      <c r="T57" s="43"/>
      <c r="U57" s="43"/>
      <c r="V57" s="43"/>
      <c r="W57" s="43"/>
      <c r="X57" s="43"/>
      <c r="Y57" s="43"/>
      <c r="Z57" s="43"/>
      <c r="AA57" s="43"/>
      <c r="AB57" s="43"/>
      <c r="AC57" s="43"/>
      <c r="AD57" s="43"/>
    </row>
    <row r="58" spans="2:30" ht="13.5" customHeight="1" x14ac:dyDescent="0.2">
      <c r="D58" s="43"/>
      <c r="E58" s="43"/>
      <c r="F58" s="43"/>
      <c r="G58" s="43"/>
      <c r="H58" s="43"/>
      <c r="I58" s="43"/>
      <c r="J58" s="43"/>
      <c r="K58" s="43"/>
      <c r="L58" s="43"/>
      <c r="M58" s="43"/>
      <c r="N58" s="43"/>
      <c r="O58" s="43"/>
      <c r="P58" s="43"/>
      <c r="Q58" s="43"/>
      <c r="R58" s="43"/>
      <c r="S58" s="43"/>
      <c r="T58" s="43"/>
      <c r="U58" s="43"/>
      <c r="V58" s="43"/>
      <c r="W58" s="43"/>
      <c r="X58" s="43"/>
      <c r="Y58" s="43"/>
      <c r="Z58" s="43"/>
      <c r="AA58" s="43"/>
      <c r="AB58" s="43"/>
      <c r="AC58" s="43"/>
      <c r="AD58" s="43"/>
    </row>
    <row r="59" spans="2:30" ht="13.5" customHeight="1" x14ac:dyDescent="0.2">
      <c r="B59" s="105" t="s">
        <v>199</v>
      </c>
    </row>
    <row r="60" spans="2:30" ht="13.5" customHeight="1" x14ac:dyDescent="0.2">
      <c r="B60" s="1030" t="s">
        <v>1488</v>
      </c>
      <c r="C60" s="1030"/>
      <c r="D60" s="1030"/>
      <c r="E60" s="817"/>
    </row>
    <row r="61" spans="2:30" ht="13.5" customHeight="1" x14ac:dyDescent="0.2">
      <c r="B61" s="1030" t="s">
        <v>1490</v>
      </c>
      <c r="C61" s="1030"/>
      <c r="D61" s="1030"/>
      <c r="E61" s="817"/>
    </row>
    <row r="62" spans="2:30" ht="13.5" customHeight="1" x14ac:dyDescent="0.2">
      <c r="B62" s="1030" t="s">
        <v>1502</v>
      </c>
      <c r="C62" s="1030"/>
      <c r="D62" s="1030"/>
      <c r="E62" s="198"/>
    </row>
  </sheetData>
  <mergeCells count="8">
    <mergeCell ref="B61:D61"/>
    <mergeCell ref="B62:D62"/>
    <mergeCell ref="B60:D60"/>
    <mergeCell ref="I13:L13"/>
    <mergeCell ref="B16:C16"/>
    <mergeCell ref="D16:F16"/>
    <mergeCell ref="G16:I16"/>
    <mergeCell ref="J16:L16"/>
  </mergeCells>
  <dataValidations count="4">
    <dataValidation type="list" allowBlank="1" showInputMessage="1" showErrorMessage="1"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496 JB65496 SX65496 ACT65496 AMP65496 AWL65496 BGH65496 BQD65496 BZZ65496 CJV65496 CTR65496 DDN65496 DNJ65496 DXF65496 EHB65496 EQX65496 FAT65496 FKP65496 FUL65496 GEH65496 GOD65496 GXZ65496 HHV65496 HRR65496 IBN65496 ILJ65496 IVF65496 JFB65496 JOX65496 JYT65496 KIP65496 KSL65496 LCH65496 LMD65496 LVZ65496 MFV65496 MPR65496 MZN65496 NJJ65496 NTF65496 ODB65496 OMX65496 OWT65496 PGP65496 PQL65496 QAH65496 QKD65496 QTZ65496 RDV65496 RNR65496 RXN65496 SHJ65496 SRF65496 TBB65496 TKX65496 TUT65496 UEP65496 UOL65496 UYH65496 VID65496 VRZ65496 WBV65496 WLR65496 WVN65496 F131032 JB131032 SX131032 ACT131032 AMP131032 AWL131032 BGH131032 BQD131032 BZZ131032 CJV131032 CTR131032 DDN131032 DNJ131032 DXF131032 EHB131032 EQX131032 FAT131032 FKP131032 FUL131032 GEH131032 GOD131032 GXZ131032 HHV131032 HRR131032 IBN131032 ILJ131032 IVF131032 JFB131032 JOX131032 JYT131032 KIP131032 KSL131032 LCH131032 LMD131032 LVZ131032 MFV131032 MPR131032 MZN131032 NJJ131032 NTF131032 ODB131032 OMX131032 OWT131032 PGP131032 PQL131032 QAH131032 QKD131032 QTZ131032 RDV131032 RNR131032 RXN131032 SHJ131032 SRF131032 TBB131032 TKX131032 TUT131032 UEP131032 UOL131032 UYH131032 VID131032 VRZ131032 WBV131032 WLR131032 WVN131032 F196568 JB196568 SX196568 ACT196568 AMP196568 AWL196568 BGH196568 BQD196568 BZZ196568 CJV196568 CTR196568 DDN196568 DNJ196568 DXF196568 EHB196568 EQX196568 FAT196568 FKP196568 FUL196568 GEH196568 GOD196568 GXZ196568 HHV196568 HRR196568 IBN196568 ILJ196568 IVF196568 JFB196568 JOX196568 JYT196568 KIP196568 KSL196568 LCH196568 LMD196568 LVZ196568 MFV196568 MPR196568 MZN196568 NJJ196568 NTF196568 ODB196568 OMX196568 OWT196568 PGP196568 PQL196568 QAH196568 QKD196568 QTZ196568 RDV196568 RNR196568 RXN196568 SHJ196568 SRF196568 TBB196568 TKX196568 TUT196568 UEP196568 UOL196568 UYH196568 VID196568 VRZ196568 WBV196568 WLR196568 WVN196568 F262104 JB262104 SX262104 ACT262104 AMP262104 AWL262104 BGH262104 BQD262104 BZZ262104 CJV262104 CTR262104 DDN262104 DNJ262104 DXF262104 EHB262104 EQX262104 FAT262104 FKP262104 FUL262104 GEH262104 GOD262104 GXZ262104 HHV262104 HRR262104 IBN262104 ILJ262104 IVF262104 JFB262104 JOX262104 JYT262104 KIP262104 KSL262104 LCH262104 LMD262104 LVZ262104 MFV262104 MPR262104 MZN262104 NJJ262104 NTF262104 ODB262104 OMX262104 OWT262104 PGP262104 PQL262104 QAH262104 QKD262104 QTZ262104 RDV262104 RNR262104 RXN262104 SHJ262104 SRF262104 TBB262104 TKX262104 TUT262104 UEP262104 UOL262104 UYH262104 VID262104 VRZ262104 WBV262104 WLR262104 WVN262104 F327640 JB327640 SX327640 ACT327640 AMP327640 AWL327640 BGH327640 BQD327640 BZZ327640 CJV327640 CTR327640 DDN327640 DNJ327640 DXF327640 EHB327640 EQX327640 FAT327640 FKP327640 FUL327640 GEH327640 GOD327640 GXZ327640 HHV327640 HRR327640 IBN327640 ILJ327640 IVF327640 JFB327640 JOX327640 JYT327640 KIP327640 KSL327640 LCH327640 LMD327640 LVZ327640 MFV327640 MPR327640 MZN327640 NJJ327640 NTF327640 ODB327640 OMX327640 OWT327640 PGP327640 PQL327640 QAH327640 QKD327640 QTZ327640 RDV327640 RNR327640 RXN327640 SHJ327640 SRF327640 TBB327640 TKX327640 TUT327640 UEP327640 UOL327640 UYH327640 VID327640 VRZ327640 WBV327640 WLR327640 WVN327640 F393176 JB393176 SX393176 ACT393176 AMP393176 AWL393176 BGH393176 BQD393176 BZZ393176 CJV393176 CTR393176 DDN393176 DNJ393176 DXF393176 EHB393176 EQX393176 FAT393176 FKP393176 FUL393176 GEH393176 GOD393176 GXZ393176 HHV393176 HRR393176 IBN393176 ILJ393176 IVF393176 JFB393176 JOX393176 JYT393176 KIP393176 KSL393176 LCH393176 LMD393176 LVZ393176 MFV393176 MPR393176 MZN393176 NJJ393176 NTF393176 ODB393176 OMX393176 OWT393176 PGP393176 PQL393176 QAH393176 QKD393176 QTZ393176 RDV393176 RNR393176 RXN393176 SHJ393176 SRF393176 TBB393176 TKX393176 TUT393176 UEP393176 UOL393176 UYH393176 VID393176 VRZ393176 WBV393176 WLR393176 WVN393176 F458712 JB458712 SX458712 ACT458712 AMP458712 AWL458712 BGH458712 BQD458712 BZZ458712 CJV458712 CTR458712 DDN458712 DNJ458712 DXF458712 EHB458712 EQX458712 FAT458712 FKP458712 FUL458712 GEH458712 GOD458712 GXZ458712 HHV458712 HRR458712 IBN458712 ILJ458712 IVF458712 JFB458712 JOX458712 JYT458712 KIP458712 KSL458712 LCH458712 LMD458712 LVZ458712 MFV458712 MPR458712 MZN458712 NJJ458712 NTF458712 ODB458712 OMX458712 OWT458712 PGP458712 PQL458712 QAH458712 QKD458712 QTZ458712 RDV458712 RNR458712 RXN458712 SHJ458712 SRF458712 TBB458712 TKX458712 TUT458712 UEP458712 UOL458712 UYH458712 VID458712 VRZ458712 WBV458712 WLR458712 WVN458712 F524248 JB524248 SX524248 ACT524248 AMP524248 AWL524248 BGH524248 BQD524248 BZZ524248 CJV524248 CTR524248 DDN524248 DNJ524248 DXF524248 EHB524248 EQX524248 FAT524248 FKP524248 FUL524248 GEH524248 GOD524248 GXZ524248 HHV524248 HRR524248 IBN524248 ILJ524248 IVF524248 JFB524248 JOX524248 JYT524248 KIP524248 KSL524248 LCH524248 LMD524248 LVZ524248 MFV524248 MPR524248 MZN524248 NJJ524248 NTF524248 ODB524248 OMX524248 OWT524248 PGP524248 PQL524248 QAH524248 QKD524248 QTZ524248 RDV524248 RNR524248 RXN524248 SHJ524248 SRF524248 TBB524248 TKX524248 TUT524248 UEP524248 UOL524248 UYH524248 VID524248 VRZ524248 WBV524248 WLR524248 WVN524248 F589784 JB589784 SX589784 ACT589784 AMP589784 AWL589784 BGH589784 BQD589784 BZZ589784 CJV589784 CTR589784 DDN589784 DNJ589784 DXF589784 EHB589784 EQX589784 FAT589784 FKP589784 FUL589784 GEH589784 GOD589784 GXZ589784 HHV589784 HRR589784 IBN589784 ILJ589784 IVF589784 JFB589784 JOX589784 JYT589784 KIP589784 KSL589784 LCH589784 LMD589784 LVZ589784 MFV589784 MPR589784 MZN589784 NJJ589784 NTF589784 ODB589784 OMX589784 OWT589784 PGP589784 PQL589784 QAH589784 QKD589784 QTZ589784 RDV589784 RNR589784 RXN589784 SHJ589784 SRF589784 TBB589784 TKX589784 TUT589784 UEP589784 UOL589784 UYH589784 VID589784 VRZ589784 WBV589784 WLR589784 WVN589784 F655320 JB655320 SX655320 ACT655320 AMP655320 AWL655320 BGH655320 BQD655320 BZZ655320 CJV655320 CTR655320 DDN655320 DNJ655320 DXF655320 EHB655320 EQX655320 FAT655320 FKP655320 FUL655320 GEH655320 GOD655320 GXZ655320 HHV655320 HRR655320 IBN655320 ILJ655320 IVF655320 JFB655320 JOX655320 JYT655320 KIP655320 KSL655320 LCH655320 LMD655320 LVZ655320 MFV655320 MPR655320 MZN655320 NJJ655320 NTF655320 ODB655320 OMX655320 OWT655320 PGP655320 PQL655320 QAH655320 QKD655320 QTZ655320 RDV655320 RNR655320 RXN655320 SHJ655320 SRF655320 TBB655320 TKX655320 TUT655320 UEP655320 UOL655320 UYH655320 VID655320 VRZ655320 WBV655320 WLR655320 WVN655320 F720856 JB720856 SX720856 ACT720856 AMP720856 AWL720856 BGH720856 BQD720856 BZZ720856 CJV720856 CTR720856 DDN720856 DNJ720856 DXF720856 EHB720856 EQX720856 FAT720856 FKP720856 FUL720856 GEH720856 GOD720856 GXZ720856 HHV720856 HRR720856 IBN720856 ILJ720856 IVF720856 JFB720856 JOX720856 JYT720856 KIP720856 KSL720856 LCH720856 LMD720856 LVZ720856 MFV720856 MPR720856 MZN720856 NJJ720856 NTF720856 ODB720856 OMX720856 OWT720856 PGP720856 PQL720856 QAH720856 QKD720856 QTZ720856 RDV720856 RNR720856 RXN720856 SHJ720856 SRF720856 TBB720856 TKX720856 TUT720856 UEP720856 UOL720856 UYH720856 VID720856 VRZ720856 WBV720856 WLR720856 WVN720856 F786392 JB786392 SX786392 ACT786392 AMP786392 AWL786392 BGH786392 BQD786392 BZZ786392 CJV786392 CTR786392 DDN786392 DNJ786392 DXF786392 EHB786392 EQX786392 FAT786392 FKP786392 FUL786392 GEH786392 GOD786392 GXZ786392 HHV786392 HRR786392 IBN786392 ILJ786392 IVF786392 JFB786392 JOX786392 JYT786392 KIP786392 KSL786392 LCH786392 LMD786392 LVZ786392 MFV786392 MPR786392 MZN786392 NJJ786392 NTF786392 ODB786392 OMX786392 OWT786392 PGP786392 PQL786392 QAH786392 QKD786392 QTZ786392 RDV786392 RNR786392 RXN786392 SHJ786392 SRF786392 TBB786392 TKX786392 TUT786392 UEP786392 UOL786392 UYH786392 VID786392 VRZ786392 WBV786392 WLR786392 WVN786392 F851928 JB851928 SX851928 ACT851928 AMP851928 AWL851928 BGH851928 BQD851928 BZZ851928 CJV851928 CTR851928 DDN851928 DNJ851928 DXF851928 EHB851928 EQX851928 FAT851928 FKP851928 FUL851928 GEH851928 GOD851928 GXZ851928 HHV851928 HRR851928 IBN851928 ILJ851928 IVF851928 JFB851928 JOX851928 JYT851928 KIP851928 KSL851928 LCH851928 LMD851928 LVZ851928 MFV851928 MPR851928 MZN851928 NJJ851928 NTF851928 ODB851928 OMX851928 OWT851928 PGP851928 PQL851928 QAH851928 QKD851928 QTZ851928 RDV851928 RNR851928 RXN851928 SHJ851928 SRF851928 TBB851928 TKX851928 TUT851928 UEP851928 UOL851928 UYH851928 VID851928 VRZ851928 WBV851928 WLR851928 WVN851928 F917464 JB917464 SX917464 ACT917464 AMP917464 AWL917464 BGH917464 BQD917464 BZZ917464 CJV917464 CTR917464 DDN917464 DNJ917464 DXF917464 EHB917464 EQX917464 FAT917464 FKP917464 FUL917464 GEH917464 GOD917464 GXZ917464 HHV917464 HRR917464 IBN917464 ILJ917464 IVF917464 JFB917464 JOX917464 JYT917464 KIP917464 KSL917464 LCH917464 LMD917464 LVZ917464 MFV917464 MPR917464 MZN917464 NJJ917464 NTF917464 ODB917464 OMX917464 OWT917464 PGP917464 PQL917464 QAH917464 QKD917464 QTZ917464 RDV917464 RNR917464 RXN917464 SHJ917464 SRF917464 TBB917464 TKX917464 TUT917464 UEP917464 UOL917464 UYH917464 VID917464 VRZ917464 WBV917464 WLR917464 WVN917464 F983000 JB983000 SX983000 ACT983000 AMP983000 AWL983000 BGH983000 BQD983000 BZZ983000 CJV983000 CTR983000 DDN983000 DNJ983000 DXF983000 EHB983000 EQX983000 FAT983000 FKP983000 FUL983000 GEH983000 GOD983000 GXZ983000 HHV983000 HRR983000 IBN983000 ILJ983000 IVF983000 JFB983000 JOX983000 JYT983000 KIP983000 KSL983000 LCH983000 LMD983000 LVZ983000 MFV983000 MPR983000 MZN983000 NJJ983000 NTF983000 ODB983000 OMX983000 OWT983000 PGP983000 PQL983000 QAH983000 QKD983000 QTZ983000 RDV983000 RNR983000 RXN983000 SHJ983000 SRF983000 TBB983000 TKX983000 TUT983000 UEP983000 UOL983000 UYH983000 VID983000 VRZ983000 WBV983000 WLR983000 WVN983000">
      <formula1>"2010, 2009, 2008, 2007, 2006"</formula1>
    </dataValidation>
    <dataValidation type="list" allowBlank="1" showInputMessage="1" showErrorMessage="1" sqref="F13 JB13 SX13 ACT13 AMP13 AWL13 BGH13 BQD13 BZZ13 CJV13 CTR13 DDN13 DNJ13 DXF13 EHB13 EQX13 FAT13 FKP13 FUL13 GEH13 GOD13 GXZ13 HHV13 HRR13 IBN13 ILJ13 IVF13 JFB13 JOX13 JYT13 KIP13 KSL13 LCH13 LMD13 LVZ13 MFV13 MPR13 MZN13 NJJ13 NTF13 ODB13 OMX13 OWT13 PGP13 PQL13 QAH13 QKD13 QTZ13 RDV13 RNR13 RXN13 SHJ13 SRF13 TBB13 TKX13 TUT13 UEP13 UOL13 UYH13 VID13 VRZ13 WBV13 WLR13 WVN13 F65498 JB65498 SX65498 ACT65498 AMP65498 AWL65498 BGH65498 BQD65498 BZZ65498 CJV65498 CTR65498 DDN65498 DNJ65498 DXF65498 EHB65498 EQX65498 FAT65498 FKP65498 FUL65498 GEH65498 GOD65498 GXZ65498 HHV65498 HRR65498 IBN65498 ILJ65498 IVF65498 JFB65498 JOX65498 JYT65498 KIP65498 KSL65498 LCH65498 LMD65498 LVZ65498 MFV65498 MPR65498 MZN65498 NJJ65498 NTF65498 ODB65498 OMX65498 OWT65498 PGP65498 PQL65498 QAH65498 QKD65498 QTZ65498 RDV65498 RNR65498 RXN65498 SHJ65498 SRF65498 TBB65498 TKX65498 TUT65498 UEP65498 UOL65498 UYH65498 VID65498 VRZ65498 WBV65498 WLR65498 WVN65498 F131034 JB131034 SX131034 ACT131034 AMP131034 AWL131034 BGH131034 BQD131034 BZZ131034 CJV131034 CTR131034 DDN131034 DNJ131034 DXF131034 EHB131034 EQX131034 FAT131034 FKP131034 FUL131034 GEH131034 GOD131034 GXZ131034 HHV131034 HRR131034 IBN131034 ILJ131034 IVF131034 JFB131034 JOX131034 JYT131034 KIP131034 KSL131034 LCH131034 LMD131034 LVZ131034 MFV131034 MPR131034 MZN131034 NJJ131034 NTF131034 ODB131034 OMX131034 OWT131034 PGP131034 PQL131034 QAH131034 QKD131034 QTZ131034 RDV131034 RNR131034 RXN131034 SHJ131034 SRF131034 TBB131034 TKX131034 TUT131034 UEP131034 UOL131034 UYH131034 VID131034 VRZ131034 WBV131034 WLR131034 WVN131034 F196570 JB196570 SX196570 ACT196570 AMP196570 AWL196570 BGH196570 BQD196570 BZZ196570 CJV196570 CTR196570 DDN196570 DNJ196570 DXF196570 EHB196570 EQX196570 FAT196570 FKP196570 FUL196570 GEH196570 GOD196570 GXZ196570 HHV196570 HRR196570 IBN196570 ILJ196570 IVF196570 JFB196570 JOX196570 JYT196570 KIP196570 KSL196570 LCH196570 LMD196570 LVZ196570 MFV196570 MPR196570 MZN196570 NJJ196570 NTF196570 ODB196570 OMX196570 OWT196570 PGP196570 PQL196570 QAH196570 QKD196570 QTZ196570 RDV196570 RNR196570 RXN196570 SHJ196570 SRF196570 TBB196570 TKX196570 TUT196570 UEP196570 UOL196570 UYH196570 VID196570 VRZ196570 WBV196570 WLR196570 WVN196570 F262106 JB262106 SX262106 ACT262106 AMP262106 AWL262106 BGH262106 BQD262106 BZZ262106 CJV262106 CTR262106 DDN262106 DNJ262106 DXF262106 EHB262106 EQX262106 FAT262106 FKP262106 FUL262106 GEH262106 GOD262106 GXZ262106 HHV262106 HRR262106 IBN262106 ILJ262106 IVF262106 JFB262106 JOX262106 JYT262106 KIP262106 KSL262106 LCH262106 LMD262106 LVZ262106 MFV262106 MPR262106 MZN262106 NJJ262106 NTF262106 ODB262106 OMX262106 OWT262106 PGP262106 PQL262106 QAH262106 QKD262106 QTZ262106 RDV262106 RNR262106 RXN262106 SHJ262106 SRF262106 TBB262106 TKX262106 TUT262106 UEP262106 UOL262106 UYH262106 VID262106 VRZ262106 WBV262106 WLR262106 WVN262106 F327642 JB327642 SX327642 ACT327642 AMP327642 AWL327642 BGH327642 BQD327642 BZZ327642 CJV327642 CTR327642 DDN327642 DNJ327642 DXF327642 EHB327642 EQX327642 FAT327642 FKP327642 FUL327642 GEH327642 GOD327642 GXZ327642 HHV327642 HRR327642 IBN327642 ILJ327642 IVF327642 JFB327642 JOX327642 JYT327642 KIP327642 KSL327642 LCH327642 LMD327642 LVZ327642 MFV327642 MPR327642 MZN327642 NJJ327642 NTF327642 ODB327642 OMX327642 OWT327642 PGP327642 PQL327642 QAH327642 QKD327642 QTZ327642 RDV327642 RNR327642 RXN327642 SHJ327642 SRF327642 TBB327642 TKX327642 TUT327642 UEP327642 UOL327642 UYH327642 VID327642 VRZ327642 WBV327642 WLR327642 WVN327642 F393178 JB393178 SX393178 ACT393178 AMP393178 AWL393178 BGH393178 BQD393178 BZZ393178 CJV393178 CTR393178 DDN393178 DNJ393178 DXF393178 EHB393178 EQX393178 FAT393178 FKP393178 FUL393178 GEH393178 GOD393178 GXZ393178 HHV393178 HRR393178 IBN393178 ILJ393178 IVF393178 JFB393178 JOX393178 JYT393178 KIP393178 KSL393178 LCH393178 LMD393178 LVZ393178 MFV393178 MPR393178 MZN393178 NJJ393178 NTF393178 ODB393178 OMX393178 OWT393178 PGP393178 PQL393178 QAH393178 QKD393178 QTZ393178 RDV393178 RNR393178 RXN393178 SHJ393178 SRF393178 TBB393178 TKX393178 TUT393178 UEP393178 UOL393178 UYH393178 VID393178 VRZ393178 WBV393178 WLR393178 WVN393178 F458714 JB458714 SX458714 ACT458714 AMP458714 AWL458714 BGH458714 BQD458714 BZZ458714 CJV458714 CTR458714 DDN458714 DNJ458714 DXF458714 EHB458714 EQX458714 FAT458714 FKP458714 FUL458714 GEH458714 GOD458714 GXZ458714 HHV458714 HRR458714 IBN458714 ILJ458714 IVF458714 JFB458714 JOX458714 JYT458714 KIP458714 KSL458714 LCH458714 LMD458714 LVZ458714 MFV458714 MPR458714 MZN458714 NJJ458714 NTF458714 ODB458714 OMX458714 OWT458714 PGP458714 PQL458714 QAH458714 QKD458714 QTZ458714 RDV458714 RNR458714 RXN458714 SHJ458714 SRF458714 TBB458714 TKX458714 TUT458714 UEP458714 UOL458714 UYH458714 VID458714 VRZ458714 WBV458714 WLR458714 WVN458714 F524250 JB524250 SX524250 ACT524250 AMP524250 AWL524250 BGH524250 BQD524250 BZZ524250 CJV524250 CTR524250 DDN524250 DNJ524250 DXF524250 EHB524250 EQX524250 FAT524250 FKP524250 FUL524250 GEH524250 GOD524250 GXZ524250 HHV524250 HRR524250 IBN524250 ILJ524250 IVF524250 JFB524250 JOX524250 JYT524250 KIP524250 KSL524250 LCH524250 LMD524250 LVZ524250 MFV524250 MPR524250 MZN524250 NJJ524250 NTF524250 ODB524250 OMX524250 OWT524250 PGP524250 PQL524250 QAH524250 QKD524250 QTZ524250 RDV524250 RNR524250 RXN524250 SHJ524250 SRF524250 TBB524250 TKX524250 TUT524250 UEP524250 UOL524250 UYH524250 VID524250 VRZ524250 WBV524250 WLR524250 WVN524250 F589786 JB589786 SX589786 ACT589786 AMP589786 AWL589786 BGH589786 BQD589786 BZZ589786 CJV589786 CTR589786 DDN589786 DNJ589786 DXF589786 EHB589786 EQX589786 FAT589786 FKP589786 FUL589786 GEH589786 GOD589786 GXZ589786 HHV589786 HRR589786 IBN589786 ILJ589786 IVF589786 JFB589786 JOX589786 JYT589786 KIP589786 KSL589786 LCH589786 LMD589786 LVZ589786 MFV589786 MPR589786 MZN589786 NJJ589786 NTF589786 ODB589786 OMX589786 OWT589786 PGP589786 PQL589786 QAH589786 QKD589786 QTZ589786 RDV589786 RNR589786 RXN589786 SHJ589786 SRF589786 TBB589786 TKX589786 TUT589786 UEP589786 UOL589786 UYH589786 VID589786 VRZ589786 WBV589786 WLR589786 WVN589786 F655322 JB655322 SX655322 ACT655322 AMP655322 AWL655322 BGH655322 BQD655322 BZZ655322 CJV655322 CTR655322 DDN655322 DNJ655322 DXF655322 EHB655322 EQX655322 FAT655322 FKP655322 FUL655322 GEH655322 GOD655322 GXZ655322 HHV655322 HRR655322 IBN655322 ILJ655322 IVF655322 JFB655322 JOX655322 JYT655322 KIP655322 KSL655322 LCH655322 LMD655322 LVZ655322 MFV655322 MPR655322 MZN655322 NJJ655322 NTF655322 ODB655322 OMX655322 OWT655322 PGP655322 PQL655322 QAH655322 QKD655322 QTZ655322 RDV655322 RNR655322 RXN655322 SHJ655322 SRF655322 TBB655322 TKX655322 TUT655322 UEP655322 UOL655322 UYH655322 VID655322 VRZ655322 WBV655322 WLR655322 WVN655322 F720858 JB720858 SX720858 ACT720858 AMP720858 AWL720858 BGH720858 BQD720858 BZZ720858 CJV720858 CTR720858 DDN720858 DNJ720858 DXF720858 EHB720858 EQX720858 FAT720858 FKP720858 FUL720858 GEH720858 GOD720858 GXZ720858 HHV720858 HRR720858 IBN720858 ILJ720858 IVF720858 JFB720858 JOX720858 JYT720858 KIP720858 KSL720858 LCH720858 LMD720858 LVZ720858 MFV720858 MPR720858 MZN720858 NJJ720858 NTF720858 ODB720858 OMX720858 OWT720858 PGP720858 PQL720858 QAH720858 QKD720858 QTZ720858 RDV720858 RNR720858 RXN720858 SHJ720858 SRF720858 TBB720858 TKX720858 TUT720858 UEP720858 UOL720858 UYH720858 VID720858 VRZ720858 WBV720858 WLR720858 WVN720858 F786394 JB786394 SX786394 ACT786394 AMP786394 AWL786394 BGH786394 BQD786394 BZZ786394 CJV786394 CTR786394 DDN786394 DNJ786394 DXF786394 EHB786394 EQX786394 FAT786394 FKP786394 FUL786394 GEH786394 GOD786394 GXZ786394 HHV786394 HRR786394 IBN786394 ILJ786394 IVF786394 JFB786394 JOX786394 JYT786394 KIP786394 KSL786394 LCH786394 LMD786394 LVZ786394 MFV786394 MPR786394 MZN786394 NJJ786394 NTF786394 ODB786394 OMX786394 OWT786394 PGP786394 PQL786394 QAH786394 QKD786394 QTZ786394 RDV786394 RNR786394 RXN786394 SHJ786394 SRF786394 TBB786394 TKX786394 TUT786394 UEP786394 UOL786394 UYH786394 VID786394 VRZ786394 WBV786394 WLR786394 WVN786394 F851930 JB851930 SX851930 ACT851930 AMP851930 AWL851930 BGH851930 BQD851930 BZZ851930 CJV851930 CTR851930 DDN851930 DNJ851930 DXF851930 EHB851930 EQX851930 FAT851930 FKP851930 FUL851930 GEH851930 GOD851930 GXZ851930 HHV851930 HRR851930 IBN851930 ILJ851930 IVF851930 JFB851930 JOX851930 JYT851930 KIP851930 KSL851930 LCH851930 LMD851930 LVZ851930 MFV851930 MPR851930 MZN851930 NJJ851930 NTF851930 ODB851930 OMX851930 OWT851930 PGP851930 PQL851930 QAH851930 QKD851930 QTZ851930 RDV851930 RNR851930 RXN851930 SHJ851930 SRF851930 TBB851930 TKX851930 TUT851930 UEP851930 UOL851930 UYH851930 VID851930 VRZ851930 WBV851930 WLR851930 WVN851930 F917466 JB917466 SX917466 ACT917466 AMP917466 AWL917466 BGH917466 BQD917466 BZZ917466 CJV917466 CTR917466 DDN917466 DNJ917466 DXF917466 EHB917466 EQX917466 FAT917466 FKP917466 FUL917466 GEH917466 GOD917466 GXZ917466 HHV917466 HRR917466 IBN917466 ILJ917466 IVF917466 JFB917466 JOX917466 JYT917466 KIP917466 KSL917466 LCH917466 LMD917466 LVZ917466 MFV917466 MPR917466 MZN917466 NJJ917466 NTF917466 ODB917466 OMX917466 OWT917466 PGP917466 PQL917466 QAH917466 QKD917466 QTZ917466 RDV917466 RNR917466 RXN917466 SHJ917466 SRF917466 TBB917466 TKX917466 TUT917466 UEP917466 UOL917466 UYH917466 VID917466 VRZ917466 WBV917466 WLR917466 WVN917466 F983002 JB983002 SX983002 ACT983002 AMP983002 AWL983002 BGH983002 BQD983002 BZZ983002 CJV983002 CTR983002 DDN983002 DNJ983002 DXF983002 EHB983002 EQX983002 FAT983002 FKP983002 FUL983002 GEH983002 GOD983002 GXZ983002 HHV983002 HRR983002 IBN983002 ILJ983002 IVF983002 JFB983002 JOX983002 JYT983002 KIP983002 KSL983002 LCH983002 LMD983002 LVZ983002 MFV983002 MPR983002 MZN983002 NJJ983002 NTF983002 ODB983002 OMX983002 OWT983002 PGP983002 PQL983002 QAH983002 QKD983002 QTZ983002 RDV983002 RNR983002 RXN983002 SHJ983002 SRF983002 TBB983002 TKX983002 TUT983002 UEP983002 UOL983002 UYH983002 VID983002 VRZ983002 WBV983002 WLR983002 WVN983002">
      <formula1>"Insurer1, Insurer2, Insurer3, Insurer4, Insurer5, …"</formula1>
    </dataValidation>
    <dataValidation type="list" allowBlank="1" showInputMessage="1" showErrorMessage="1" sqref="H65543 JD65543 SZ65543 ACV65543 AMR65543 AWN65543 BGJ65543 BQF65543 CAB65543 CJX65543 CTT65543 DDP65543 DNL65543 DXH65543 EHD65543 EQZ65543 FAV65543 FKR65543 FUN65543 GEJ65543 GOF65543 GYB65543 HHX65543 HRT65543 IBP65543 ILL65543 IVH65543 JFD65543 JOZ65543 JYV65543 KIR65543 KSN65543 LCJ65543 LMF65543 LWB65543 MFX65543 MPT65543 MZP65543 NJL65543 NTH65543 ODD65543 OMZ65543 OWV65543 PGR65543 PQN65543 QAJ65543 QKF65543 QUB65543 RDX65543 RNT65543 RXP65543 SHL65543 SRH65543 TBD65543 TKZ65543 TUV65543 UER65543 UON65543 UYJ65543 VIF65543 VSB65543 WBX65543 WLT65543 WVP65543 H131079 JD131079 SZ131079 ACV131079 AMR131079 AWN131079 BGJ131079 BQF131079 CAB131079 CJX131079 CTT131079 DDP131079 DNL131079 DXH131079 EHD131079 EQZ131079 FAV131079 FKR131079 FUN131079 GEJ131079 GOF131079 GYB131079 HHX131079 HRT131079 IBP131079 ILL131079 IVH131079 JFD131079 JOZ131079 JYV131079 KIR131079 KSN131079 LCJ131079 LMF131079 LWB131079 MFX131079 MPT131079 MZP131079 NJL131079 NTH131079 ODD131079 OMZ131079 OWV131079 PGR131079 PQN131079 QAJ131079 QKF131079 QUB131079 RDX131079 RNT131079 RXP131079 SHL131079 SRH131079 TBD131079 TKZ131079 TUV131079 UER131079 UON131079 UYJ131079 VIF131079 VSB131079 WBX131079 WLT131079 WVP131079 H196615 JD196615 SZ196615 ACV196615 AMR196615 AWN196615 BGJ196615 BQF196615 CAB196615 CJX196615 CTT196615 DDP196615 DNL196615 DXH196615 EHD196615 EQZ196615 FAV196615 FKR196615 FUN196615 GEJ196615 GOF196615 GYB196615 HHX196615 HRT196615 IBP196615 ILL196615 IVH196615 JFD196615 JOZ196615 JYV196615 KIR196615 KSN196615 LCJ196615 LMF196615 LWB196615 MFX196615 MPT196615 MZP196615 NJL196615 NTH196615 ODD196615 OMZ196615 OWV196615 PGR196615 PQN196615 QAJ196615 QKF196615 QUB196615 RDX196615 RNT196615 RXP196615 SHL196615 SRH196615 TBD196615 TKZ196615 TUV196615 UER196615 UON196615 UYJ196615 VIF196615 VSB196615 WBX196615 WLT196615 WVP196615 H262151 JD262151 SZ262151 ACV262151 AMR262151 AWN262151 BGJ262151 BQF262151 CAB262151 CJX262151 CTT262151 DDP262151 DNL262151 DXH262151 EHD262151 EQZ262151 FAV262151 FKR262151 FUN262151 GEJ262151 GOF262151 GYB262151 HHX262151 HRT262151 IBP262151 ILL262151 IVH262151 JFD262151 JOZ262151 JYV262151 KIR262151 KSN262151 LCJ262151 LMF262151 LWB262151 MFX262151 MPT262151 MZP262151 NJL262151 NTH262151 ODD262151 OMZ262151 OWV262151 PGR262151 PQN262151 QAJ262151 QKF262151 QUB262151 RDX262151 RNT262151 RXP262151 SHL262151 SRH262151 TBD262151 TKZ262151 TUV262151 UER262151 UON262151 UYJ262151 VIF262151 VSB262151 WBX262151 WLT262151 WVP262151 H327687 JD327687 SZ327687 ACV327687 AMR327687 AWN327687 BGJ327687 BQF327687 CAB327687 CJX327687 CTT327687 DDP327687 DNL327687 DXH327687 EHD327687 EQZ327687 FAV327687 FKR327687 FUN327687 GEJ327687 GOF327687 GYB327687 HHX327687 HRT327687 IBP327687 ILL327687 IVH327687 JFD327687 JOZ327687 JYV327687 KIR327687 KSN327687 LCJ327687 LMF327687 LWB327687 MFX327687 MPT327687 MZP327687 NJL327687 NTH327687 ODD327687 OMZ327687 OWV327687 PGR327687 PQN327687 QAJ327687 QKF327687 QUB327687 RDX327687 RNT327687 RXP327687 SHL327687 SRH327687 TBD327687 TKZ327687 TUV327687 UER327687 UON327687 UYJ327687 VIF327687 VSB327687 WBX327687 WLT327687 WVP327687 H393223 JD393223 SZ393223 ACV393223 AMR393223 AWN393223 BGJ393223 BQF393223 CAB393223 CJX393223 CTT393223 DDP393223 DNL393223 DXH393223 EHD393223 EQZ393223 FAV393223 FKR393223 FUN393223 GEJ393223 GOF393223 GYB393223 HHX393223 HRT393223 IBP393223 ILL393223 IVH393223 JFD393223 JOZ393223 JYV393223 KIR393223 KSN393223 LCJ393223 LMF393223 LWB393223 MFX393223 MPT393223 MZP393223 NJL393223 NTH393223 ODD393223 OMZ393223 OWV393223 PGR393223 PQN393223 QAJ393223 QKF393223 QUB393223 RDX393223 RNT393223 RXP393223 SHL393223 SRH393223 TBD393223 TKZ393223 TUV393223 UER393223 UON393223 UYJ393223 VIF393223 VSB393223 WBX393223 WLT393223 WVP393223 H458759 JD458759 SZ458759 ACV458759 AMR458759 AWN458759 BGJ458759 BQF458759 CAB458759 CJX458759 CTT458759 DDP458759 DNL458759 DXH458759 EHD458759 EQZ458759 FAV458759 FKR458759 FUN458759 GEJ458759 GOF458759 GYB458759 HHX458759 HRT458759 IBP458759 ILL458759 IVH458759 JFD458759 JOZ458759 JYV458759 KIR458759 KSN458759 LCJ458759 LMF458759 LWB458759 MFX458759 MPT458759 MZP458759 NJL458759 NTH458759 ODD458759 OMZ458759 OWV458759 PGR458759 PQN458759 QAJ458759 QKF458759 QUB458759 RDX458759 RNT458759 RXP458759 SHL458759 SRH458759 TBD458759 TKZ458759 TUV458759 UER458759 UON458759 UYJ458759 VIF458759 VSB458759 WBX458759 WLT458759 WVP458759 H524295 JD524295 SZ524295 ACV524295 AMR524295 AWN524295 BGJ524295 BQF524295 CAB524295 CJX524295 CTT524295 DDP524295 DNL524295 DXH524295 EHD524295 EQZ524295 FAV524295 FKR524295 FUN524295 GEJ524295 GOF524295 GYB524295 HHX524295 HRT524295 IBP524295 ILL524295 IVH524295 JFD524295 JOZ524295 JYV524295 KIR524295 KSN524295 LCJ524295 LMF524295 LWB524295 MFX524295 MPT524295 MZP524295 NJL524295 NTH524295 ODD524295 OMZ524295 OWV524295 PGR524295 PQN524295 QAJ524295 QKF524295 QUB524295 RDX524295 RNT524295 RXP524295 SHL524295 SRH524295 TBD524295 TKZ524295 TUV524295 UER524295 UON524295 UYJ524295 VIF524295 VSB524295 WBX524295 WLT524295 WVP524295 H589831 JD589831 SZ589831 ACV589831 AMR589831 AWN589831 BGJ589831 BQF589831 CAB589831 CJX589831 CTT589831 DDP589831 DNL589831 DXH589831 EHD589831 EQZ589831 FAV589831 FKR589831 FUN589831 GEJ589831 GOF589831 GYB589831 HHX589831 HRT589831 IBP589831 ILL589831 IVH589831 JFD589831 JOZ589831 JYV589831 KIR589831 KSN589831 LCJ589831 LMF589831 LWB589831 MFX589831 MPT589831 MZP589831 NJL589831 NTH589831 ODD589831 OMZ589831 OWV589831 PGR589831 PQN589831 QAJ589831 QKF589831 QUB589831 RDX589831 RNT589831 RXP589831 SHL589831 SRH589831 TBD589831 TKZ589831 TUV589831 UER589831 UON589831 UYJ589831 VIF589831 VSB589831 WBX589831 WLT589831 WVP589831 H655367 JD655367 SZ655367 ACV655367 AMR655367 AWN655367 BGJ655367 BQF655367 CAB655367 CJX655367 CTT655367 DDP655367 DNL655367 DXH655367 EHD655367 EQZ655367 FAV655367 FKR655367 FUN655367 GEJ655367 GOF655367 GYB655367 HHX655367 HRT655367 IBP655367 ILL655367 IVH655367 JFD655367 JOZ655367 JYV655367 KIR655367 KSN655367 LCJ655367 LMF655367 LWB655367 MFX655367 MPT655367 MZP655367 NJL655367 NTH655367 ODD655367 OMZ655367 OWV655367 PGR655367 PQN655367 QAJ655367 QKF655367 QUB655367 RDX655367 RNT655367 RXP655367 SHL655367 SRH655367 TBD655367 TKZ655367 TUV655367 UER655367 UON655367 UYJ655367 VIF655367 VSB655367 WBX655367 WLT655367 WVP655367 H720903 JD720903 SZ720903 ACV720903 AMR720903 AWN720903 BGJ720903 BQF720903 CAB720903 CJX720903 CTT720903 DDP720903 DNL720903 DXH720903 EHD720903 EQZ720903 FAV720903 FKR720903 FUN720903 GEJ720903 GOF720903 GYB720903 HHX720903 HRT720903 IBP720903 ILL720903 IVH720903 JFD720903 JOZ720903 JYV720903 KIR720903 KSN720903 LCJ720903 LMF720903 LWB720903 MFX720903 MPT720903 MZP720903 NJL720903 NTH720903 ODD720903 OMZ720903 OWV720903 PGR720903 PQN720903 QAJ720903 QKF720903 QUB720903 RDX720903 RNT720903 RXP720903 SHL720903 SRH720903 TBD720903 TKZ720903 TUV720903 UER720903 UON720903 UYJ720903 VIF720903 VSB720903 WBX720903 WLT720903 WVP720903 H786439 JD786439 SZ786439 ACV786439 AMR786439 AWN786439 BGJ786439 BQF786439 CAB786439 CJX786439 CTT786439 DDP786439 DNL786439 DXH786439 EHD786439 EQZ786439 FAV786439 FKR786439 FUN786439 GEJ786439 GOF786439 GYB786439 HHX786439 HRT786439 IBP786439 ILL786439 IVH786439 JFD786439 JOZ786439 JYV786439 KIR786439 KSN786439 LCJ786439 LMF786439 LWB786439 MFX786439 MPT786439 MZP786439 NJL786439 NTH786439 ODD786439 OMZ786439 OWV786439 PGR786439 PQN786439 QAJ786439 QKF786439 QUB786439 RDX786439 RNT786439 RXP786439 SHL786439 SRH786439 TBD786439 TKZ786439 TUV786439 UER786439 UON786439 UYJ786439 VIF786439 VSB786439 WBX786439 WLT786439 WVP786439 H851975 JD851975 SZ851975 ACV851975 AMR851975 AWN851975 BGJ851975 BQF851975 CAB851975 CJX851975 CTT851975 DDP851975 DNL851975 DXH851975 EHD851975 EQZ851975 FAV851975 FKR851975 FUN851975 GEJ851975 GOF851975 GYB851975 HHX851975 HRT851975 IBP851975 ILL851975 IVH851975 JFD851975 JOZ851975 JYV851975 KIR851975 KSN851975 LCJ851975 LMF851975 LWB851975 MFX851975 MPT851975 MZP851975 NJL851975 NTH851975 ODD851975 OMZ851975 OWV851975 PGR851975 PQN851975 QAJ851975 QKF851975 QUB851975 RDX851975 RNT851975 RXP851975 SHL851975 SRH851975 TBD851975 TKZ851975 TUV851975 UER851975 UON851975 UYJ851975 VIF851975 VSB851975 WBX851975 WLT851975 WVP851975 H917511 JD917511 SZ917511 ACV917511 AMR917511 AWN917511 BGJ917511 BQF917511 CAB917511 CJX917511 CTT917511 DDP917511 DNL917511 DXH917511 EHD917511 EQZ917511 FAV917511 FKR917511 FUN917511 GEJ917511 GOF917511 GYB917511 HHX917511 HRT917511 IBP917511 ILL917511 IVH917511 JFD917511 JOZ917511 JYV917511 KIR917511 KSN917511 LCJ917511 LMF917511 LWB917511 MFX917511 MPT917511 MZP917511 NJL917511 NTH917511 ODD917511 OMZ917511 OWV917511 PGR917511 PQN917511 QAJ917511 QKF917511 QUB917511 RDX917511 RNT917511 RXP917511 SHL917511 SRH917511 TBD917511 TKZ917511 TUV917511 UER917511 UON917511 UYJ917511 VIF917511 VSB917511 WBX917511 WLT917511 WVP917511 H983047 JD983047 SZ983047 ACV983047 AMR983047 AWN983047 BGJ983047 BQF983047 CAB983047 CJX983047 CTT983047 DDP983047 DNL983047 DXH983047 EHD983047 EQZ983047 FAV983047 FKR983047 FUN983047 GEJ983047 GOF983047 GYB983047 HHX983047 HRT983047 IBP983047 ILL983047 IVH983047 JFD983047 JOZ983047 JYV983047 KIR983047 KSN983047 LCJ983047 LMF983047 LWB983047 MFX983047 MPT983047 MZP983047 NJL983047 NTH983047 ODD983047 OMZ983047 OWV983047 PGR983047 PQN983047 QAJ983047 QKF983047 QUB983047 RDX983047 RNT983047 RXP983047 SHL983047 SRH983047 TBD983047 TKZ983047 TUV983047 UER983047 UON983047 UYJ983047 VIF983047 VSB983047 WBX983047 WLT983047 WVP983047 K65543:L65543 WVS983047:WVT983047 WLW983047:WLX983047 WCA983047:WCB983047 VSE983047:VSF983047 VII983047:VIJ983047 UYM983047:UYN983047 UOQ983047:UOR983047 UEU983047:UEV983047 TUY983047:TUZ983047 TLC983047:TLD983047 TBG983047:TBH983047 SRK983047:SRL983047 SHO983047:SHP983047 RXS983047:RXT983047 RNW983047:RNX983047 REA983047:REB983047 QUE983047:QUF983047 QKI983047:QKJ983047 QAM983047:QAN983047 PQQ983047:PQR983047 PGU983047:PGV983047 OWY983047:OWZ983047 ONC983047:OND983047 ODG983047:ODH983047 NTK983047:NTL983047 NJO983047:NJP983047 MZS983047:MZT983047 MPW983047:MPX983047 MGA983047:MGB983047 LWE983047:LWF983047 LMI983047:LMJ983047 LCM983047:LCN983047 KSQ983047:KSR983047 KIU983047:KIV983047 JYY983047:JYZ983047 JPC983047:JPD983047 JFG983047:JFH983047 IVK983047:IVL983047 ILO983047:ILP983047 IBS983047:IBT983047 HRW983047:HRX983047 HIA983047:HIB983047 GYE983047:GYF983047 GOI983047:GOJ983047 GEM983047:GEN983047 FUQ983047:FUR983047 FKU983047:FKV983047 FAY983047:FAZ983047 ERC983047:ERD983047 EHG983047:EHH983047 DXK983047:DXL983047 DNO983047:DNP983047 DDS983047:DDT983047 CTW983047:CTX983047 CKA983047:CKB983047 CAE983047:CAF983047 BQI983047:BQJ983047 BGM983047:BGN983047 AWQ983047:AWR983047 AMU983047:AMV983047 ACY983047:ACZ983047 TC983047:TD983047 JG983047:JH983047 K983047:L983047 WVS917511:WVT917511 WLW917511:WLX917511 WCA917511:WCB917511 VSE917511:VSF917511 VII917511:VIJ917511 UYM917511:UYN917511 UOQ917511:UOR917511 UEU917511:UEV917511 TUY917511:TUZ917511 TLC917511:TLD917511 TBG917511:TBH917511 SRK917511:SRL917511 SHO917511:SHP917511 RXS917511:RXT917511 RNW917511:RNX917511 REA917511:REB917511 QUE917511:QUF917511 QKI917511:QKJ917511 QAM917511:QAN917511 PQQ917511:PQR917511 PGU917511:PGV917511 OWY917511:OWZ917511 ONC917511:OND917511 ODG917511:ODH917511 NTK917511:NTL917511 NJO917511:NJP917511 MZS917511:MZT917511 MPW917511:MPX917511 MGA917511:MGB917511 LWE917511:LWF917511 LMI917511:LMJ917511 LCM917511:LCN917511 KSQ917511:KSR917511 KIU917511:KIV917511 JYY917511:JYZ917511 JPC917511:JPD917511 JFG917511:JFH917511 IVK917511:IVL917511 ILO917511:ILP917511 IBS917511:IBT917511 HRW917511:HRX917511 HIA917511:HIB917511 GYE917511:GYF917511 GOI917511:GOJ917511 GEM917511:GEN917511 FUQ917511:FUR917511 FKU917511:FKV917511 FAY917511:FAZ917511 ERC917511:ERD917511 EHG917511:EHH917511 DXK917511:DXL917511 DNO917511:DNP917511 DDS917511:DDT917511 CTW917511:CTX917511 CKA917511:CKB917511 CAE917511:CAF917511 BQI917511:BQJ917511 BGM917511:BGN917511 AWQ917511:AWR917511 AMU917511:AMV917511 ACY917511:ACZ917511 TC917511:TD917511 JG917511:JH917511 K917511:L917511 WVS851975:WVT851975 WLW851975:WLX851975 WCA851975:WCB851975 VSE851975:VSF851975 VII851975:VIJ851975 UYM851975:UYN851975 UOQ851975:UOR851975 UEU851975:UEV851975 TUY851975:TUZ851975 TLC851975:TLD851975 TBG851975:TBH851975 SRK851975:SRL851975 SHO851975:SHP851975 RXS851975:RXT851975 RNW851975:RNX851975 REA851975:REB851975 QUE851975:QUF851975 QKI851975:QKJ851975 QAM851975:QAN851975 PQQ851975:PQR851975 PGU851975:PGV851975 OWY851975:OWZ851975 ONC851975:OND851975 ODG851975:ODH851975 NTK851975:NTL851975 NJO851975:NJP851975 MZS851975:MZT851975 MPW851975:MPX851975 MGA851975:MGB851975 LWE851975:LWF851975 LMI851975:LMJ851975 LCM851975:LCN851975 KSQ851975:KSR851975 KIU851975:KIV851975 JYY851975:JYZ851975 JPC851975:JPD851975 JFG851975:JFH851975 IVK851975:IVL851975 ILO851975:ILP851975 IBS851975:IBT851975 HRW851975:HRX851975 HIA851975:HIB851975 GYE851975:GYF851975 GOI851975:GOJ851975 GEM851975:GEN851975 FUQ851975:FUR851975 FKU851975:FKV851975 FAY851975:FAZ851975 ERC851975:ERD851975 EHG851975:EHH851975 DXK851975:DXL851975 DNO851975:DNP851975 DDS851975:DDT851975 CTW851975:CTX851975 CKA851975:CKB851975 CAE851975:CAF851975 BQI851975:BQJ851975 BGM851975:BGN851975 AWQ851975:AWR851975 AMU851975:AMV851975 ACY851975:ACZ851975 TC851975:TD851975 JG851975:JH851975 K851975:L851975 WVS786439:WVT786439 WLW786439:WLX786439 WCA786439:WCB786439 VSE786439:VSF786439 VII786439:VIJ786439 UYM786439:UYN786439 UOQ786439:UOR786439 UEU786439:UEV786439 TUY786439:TUZ786439 TLC786439:TLD786439 TBG786439:TBH786439 SRK786439:SRL786439 SHO786439:SHP786439 RXS786439:RXT786439 RNW786439:RNX786439 REA786439:REB786439 QUE786439:QUF786439 QKI786439:QKJ786439 QAM786439:QAN786439 PQQ786439:PQR786439 PGU786439:PGV786439 OWY786439:OWZ786439 ONC786439:OND786439 ODG786439:ODH786439 NTK786439:NTL786439 NJO786439:NJP786439 MZS786439:MZT786439 MPW786439:MPX786439 MGA786439:MGB786439 LWE786439:LWF786439 LMI786439:LMJ786439 LCM786439:LCN786439 KSQ786439:KSR786439 KIU786439:KIV786439 JYY786439:JYZ786439 JPC786439:JPD786439 JFG786439:JFH786439 IVK786439:IVL786439 ILO786439:ILP786439 IBS786439:IBT786439 HRW786439:HRX786439 HIA786439:HIB786439 GYE786439:GYF786439 GOI786439:GOJ786439 GEM786439:GEN786439 FUQ786439:FUR786439 FKU786439:FKV786439 FAY786439:FAZ786439 ERC786439:ERD786439 EHG786439:EHH786439 DXK786439:DXL786439 DNO786439:DNP786439 DDS786439:DDT786439 CTW786439:CTX786439 CKA786439:CKB786439 CAE786439:CAF786439 BQI786439:BQJ786439 BGM786439:BGN786439 AWQ786439:AWR786439 AMU786439:AMV786439 ACY786439:ACZ786439 TC786439:TD786439 JG786439:JH786439 K786439:L786439 WVS720903:WVT720903 WLW720903:WLX720903 WCA720903:WCB720903 VSE720903:VSF720903 VII720903:VIJ720903 UYM720903:UYN720903 UOQ720903:UOR720903 UEU720903:UEV720903 TUY720903:TUZ720903 TLC720903:TLD720903 TBG720903:TBH720903 SRK720903:SRL720903 SHO720903:SHP720903 RXS720903:RXT720903 RNW720903:RNX720903 REA720903:REB720903 QUE720903:QUF720903 QKI720903:QKJ720903 QAM720903:QAN720903 PQQ720903:PQR720903 PGU720903:PGV720903 OWY720903:OWZ720903 ONC720903:OND720903 ODG720903:ODH720903 NTK720903:NTL720903 NJO720903:NJP720903 MZS720903:MZT720903 MPW720903:MPX720903 MGA720903:MGB720903 LWE720903:LWF720903 LMI720903:LMJ720903 LCM720903:LCN720903 KSQ720903:KSR720903 KIU720903:KIV720903 JYY720903:JYZ720903 JPC720903:JPD720903 JFG720903:JFH720903 IVK720903:IVL720903 ILO720903:ILP720903 IBS720903:IBT720903 HRW720903:HRX720903 HIA720903:HIB720903 GYE720903:GYF720903 GOI720903:GOJ720903 GEM720903:GEN720903 FUQ720903:FUR720903 FKU720903:FKV720903 FAY720903:FAZ720903 ERC720903:ERD720903 EHG720903:EHH720903 DXK720903:DXL720903 DNO720903:DNP720903 DDS720903:DDT720903 CTW720903:CTX720903 CKA720903:CKB720903 CAE720903:CAF720903 BQI720903:BQJ720903 BGM720903:BGN720903 AWQ720903:AWR720903 AMU720903:AMV720903 ACY720903:ACZ720903 TC720903:TD720903 JG720903:JH720903 K720903:L720903 WVS655367:WVT655367 WLW655367:WLX655367 WCA655367:WCB655367 VSE655367:VSF655367 VII655367:VIJ655367 UYM655367:UYN655367 UOQ655367:UOR655367 UEU655367:UEV655367 TUY655367:TUZ655367 TLC655367:TLD655367 TBG655367:TBH655367 SRK655367:SRL655367 SHO655367:SHP655367 RXS655367:RXT655367 RNW655367:RNX655367 REA655367:REB655367 QUE655367:QUF655367 QKI655367:QKJ655367 QAM655367:QAN655367 PQQ655367:PQR655367 PGU655367:PGV655367 OWY655367:OWZ655367 ONC655367:OND655367 ODG655367:ODH655367 NTK655367:NTL655367 NJO655367:NJP655367 MZS655367:MZT655367 MPW655367:MPX655367 MGA655367:MGB655367 LWE655367:LWF655367 LMI655367:LMJ655367 LCM655367:LCN655367 KSQ655367:KSR655367 KIU655367:KIV655367 JYY655367:JYZ655367 JPC655367:JPD655367 JFG655367:JFH655367 IVK655367:IVL655367 ILO655367:ILP655367 IBS655367:IBT655367 HRW655367:HRX655367 HIA655367:HIB655367 GYE655367:GYF655367 GOI655367:GOJ655367 GEM655367:GEN655367 FUQ655367:FUR655367 FKU655367:FKV655367 FAY655367:FAZ655367 ERC655367:ERD655367 EHG655367:EHH655367 DXK655367:DXL655367 DNO655367:DNP655367 DDS655367:DDT655367 CTW655367:CTX655367 CKA655367:CKB655367 CAE655367:CAF655367 BQI655367:BQJ655367 BGM655367:BGN655367 AWQ655367:AWR655367 AMU655367:AMV655367 ACY655367:ACZ655367 TC655367:TD655367 JG655367:JH655367 K655367:L655367 WVS589831:WVT589831 WLW589831:WLX589831 WCA589831:WCB589831 VSE589831:VSF589831 VII589831:VIJ589831 UYM589831:UYN589831 UOQ589831:UOR589831 UEU589831:UEV589831 TUY589831:TUZ589831 TLC589831:TLD589831 TBG589831:TBH589831 SRK589831:SRL589831 SHO589831:SHP589831 RXS589831:RXT589831 RNW589831:RNX589831 REA589831:REB589831 QUE589831:QUF589831 QKI589831:QKJ589831 QAM589831:QAN589831 PQQ589831:PQR589831 PGU589831:PGV589831 OWY589831:OWZ589831 ONC589831:OND589831 ODG589831:ODH589831 NTK589831:NTL589831 NJO589831:NJP589831 MZS589831:MZT589831 MPW589831:MPX589831 MGA589831:MGB589831 LWE589831:LWF589831 LMI589831:LMJ589831 LCM589831:LCN589831 KSQ589831:KSR589831 KIU589831:KIV589831 JYY589831:JYZ589831 JPC589831:JPD589831 JFG589831:JFH589831 IVK589831:IVL589831 ILO589831:ILP589831 IBS589831:IBT589831 HRW589831:HRX589831 HIA589831:HIB589831 GYE589831:GYF589831 GOI589831:GOJ589831 GEM589831:GEN589831 FUQ589831:FUR589831 FKU589831:FKV589831 FAY589831:FAZ589831 ERC589831:ERD589831 EHG589831:EHH589831 DXK589831:DXL589831 DNO589831:DNP589831 DDS589831:DDT589831 CTW589831:CTX589831 CKA589831:CKB589831 CAE589831:CAF589831 BQI589831:BQJ589831 BGM589831:BGN589831 AWQ589831:AWR589831 AMU589831:AMV589831 ACY589831:ACZ589831 TC589831:TD589831 JG589831:JH589831 K589831:L589831 WVS524295:WVT524295 WLW524295:WLX524295 WCA524295:WCB524295 VSE524295:VSF524295 VII524295:VIJ524295 UYM524295:UYN524295 UOQ524295:UOR524295 UEU524295:UEV524295 TUY524295:TUZ524295 TLC524295:TLD524295 TBG524295:TBH524295 SRK524295:SRL524295 SHO524295:SHP524295 RXS524295:RXT524295 RNW524295:RNX524295 REA524295:REB524295 QUE524295:QUF524295 QKI524295:QKJ524295 QAM524295:QAN524295 PQQ524295:PQR524295 PGU524295:PGV524295 OWY524295:OWZ524295 ONC524295:OND524295 ODG524295:ODH524295 NTK524295:NTL524295 NJO524295:NJP524295 MZS524295:MZT524295 MPW524295:MPX524295 MGA524295:MGB524295 LWE524295:LWF524295 LMI524295:LMJ524295 LCM524295:LCN524295 KSQ524295:KSR524295 KIU524295:KIV524295 JYY524295:JYZ524295 JPC524295:JPD524295 JFG524295:JFH524295 IVK524295:IVL524295 ILO524295:ILP524295 IBS524295:IBT524295 HRW524295:HRX524295 HIA524295:HIB524295 GYE524295:GYF524295 GOI524295:GOJ524295 GEM524295:GEN524295 FUQ524295:FUR524295 FKU524295:FKV524295 FAY524295:FAZ524295 ERC524295:ERD524295 EHG524295:EHH524295 DXK524295:DXL524295 DNO524295:DNP524295 DDS524295:DDT524295 CTW524295:CTX524295 CKA524295:CKB524295 CAE524295:CAF524295 BQI524295:BQJ524295 BGM524295:BGN524295 AWQ524295:AWR524295 AMU524295:AMV524295 ACY524295:ACZ524295 TC524295:TD524295 JG524295:JH524295 K524295:L524295 WVS458759:WVT458759 WLW458759:WLX458759 WCA458759:WCB458759 VSE458759:VSF458759 VII458759:VIJ458759 UYM458759:UYN458759 UOQ458759:UOR458759 UEU458759:UEV458759 TUY458759:TUZ458759 TLC458759:TLD458759 TBG458759:TBH458759 SRK458759:SRL458759 SHO458759:SHP458759 RXS458759:RXT458759 RNW458759:RNX458759 REA458759:REB458759 QUE458759:QUF458759 QKI458759:QKJ458759 QAM458759:QAN458759 PQQ458759:PQR458759 PGU458759:PGV458759 OWY458759:OWZ458759 ONC458759:OND458759 ODG458759:ODH458759 NTK458759:NTL458759 NJO458759:NJP458759 MZS458759:MZT458759 MPW458759:MPX458759 MGA458759:MGB458759 LWE458759:LWF458759 LMI458759:LMJ458759 LCM458759:LCN458759 KSQ458759:KSR458759 KIU458759:KIV458759 JYY458759:JYZ458759 JPC458759:JPD458759 JFG458759:JFH458759 IVK458759:IVL458759 ILO458759:ILP458759 IBS458759:IBT458759 HRW458759:HRX458759 HIA458759:HIB458759 GYE458759:GYF458759 GOI458759:GOJ458759 GEM458759:GEN458759 FUQ458759:FUR458759 FKU458759:FKV458759 FAY458759:FAZ458759 ERC458759:ERD458759 EHG458759:EHH458759 DXK458759:DXL458759 DNO458759:DNP458759 DDS458759:DDT458759 CTW458759:CTX458759 CKA458759:CKB458759 CAE458759:CAF458759 BQI458759:BQJ458759 BGM458759:BGN458759 AWQ458759:AWR458759 AMU458759:AMV458759 ACY458759:ACZ458759 TC458759:TD458759 JG458759:JH458759 K458759:L458759 WVS393223:WVT393223 WLW393223:WLX393223 WCA393223:WCB393223 VSE393223:VSF393223 VII393223:VIJ393223 UYM393223:UYN393223 UOQ393223:UOR393223 UEU393223:UEV393223 TUY393223:TUZ393223 TLC393223:TLD393223 TBG393223:TBH393223 SRK393223:SRL393223 SHO393223:SHP393223 RXS393223:RXT393223 RNW393223:RNX393223 REA393223:REB393223 QUE393223:QUF393223 QKI393223:QKJ393223 QAM393223:QAN393223 PQQ393223:PQR393223 PGU393223:PGV393223 OWY393223:OWZ393223 ONC393223:OND393223 ODG393223:ODH393223 NTK393223:NTL393223 NJO393223:NJP393223 MZS393223:MZT393223 MPW393223:MPX393223 MGA393223:MGB393223 LWE393223:LWF393223 LMI393223:LMJ393223 LCM393223:LCN393223 KSQ393223:KSR393223 KIU393223:KIV393223 JYY393223:JYZ393223 JPC393223:JPD393223 JFG393223:JFH393223 IVK393223:IVL393223 ILO393223:ILP393223 IBS393223:IBT393223 HRW393223:HRX393223 HIA393223:HIB393223 GYE393223:GYF393223 GOI393223:GOJ393223 GEM393223:GEN393223 FUQ393223:FUR393223 FKU393223:FKV393223 FAY393223:FAZ393223 ERC393223:ERD393223 EHG393223:EHH393223 DXK393223:DXL393223 DNO393223:DNP393223 DDS393223:DDT393223 CTW393223:CTX393223 CKA393223:CKB393223 CAE393223:CAF393223 BQI393223:BQJ393223 BGM393223:BGN393223 AWQ393223:AWR393223 AMU393223:AMV393223 ACY393223:ACZ393223 TC393223:TD393223 JG393223:JH393223 K393223:L393223 WVS327687:WVT327687 WLW327687:WLX327687 WCA327687:WCB327687 VSE327687:VSF327687 VII327687:VIJ327687 UYM327687:UYN327687 UOQ327687:UOR327687 UEU327687:UEV327687 TUY327687:TUZ327687 TLC327687:TLD327687 TBG327687:TBH327687 SRK327687:SRL327687 SHO327687:SHP327687 RXS327687:RXT327687 RNW327687:RNX327687 REA327687:REB327687 QUE327687:QUF327687 QKI327687:QKJ327687 QAM327687:QAN327687 PQQ327687:PQR327687 PGU327687:PGV327687 OWY327687:OWZ327687 ONC327687:OND327687 ODG327687:ODH327687 NTK327687:NTL327687 NJO327687:NJP327687 MZS327687:MZT327687 MPW327687:MPX327687 MGA327687:MGB327687 LWE327687:LWF327687 LMI327687:LMJ327687 LCM327687:LCN327687 KSQ327687:KSR327687 KIU327687:KIV327687 JYY327687:JYZ327687 JPC327687:JPD327687 JFG327687:JFH327687 IVK327687:IVL327687 ILO327687:ILP327687 IBS327687:IBT327687 HRW327687:HRX327687 HIA327687:HIB327687 GYE327687:GYF327687 GOI327687:GOJ327687 GEM327687:GEN327687 FUQ327687:FUR327687 FKU327687:FKV327687 FAY327687:FAZ327687 ERC327687:ERD327687 EHG327687:EHH327687 DXK327687:DXL327687 DNO327687:DNP327687 DDS327687:DDT327687 CTW327687:CTX327687 CKA327687:CKB327687 CAE327687:CAF327687 BQI327687:BQJ327687 BGM327687:BGN327687 AWQ327687:AWR327687 AMU327687:AMV327687 ACY327687:ACZ327687 TC327687:TD327687 JG327687:JH327687 K327687:L327687 WVS262151:WVT262151 WLW262151:WLX262151 WCA262151:WCB262151 VSE262151:VSF262151 VII262151:VIJ262151 UYM262151:UYN262151 UOQ262151:UOR262151 UEU262151:UEV262151 TUY262151:TUZ262151 TLC262151:TLD262151 TBG262151:TBH262151 SRK262151:SRL262151 SHO262151:SHP262151 RXS262151:RXT262151 RNW262151:RNX262151 REA262151:REB262151 QUE262151:QUF262151 QKI262151:QKJ262151 QAM262151:QAN262151 PQQ262151:PQR262151 PGU262151:PGV262151 OWY262151:OWZ262151 ONC262151:OND262151 ODG262151:ODH262151 NTK262151:NTL262151 NJO262151:NJP262151 MZS262151:MZT262151 MPW262151:MPX262151 MGA262151:MGB262151 LWE262151:LWF262151 LMI262151:LMJ262151 LCM262151:LCN262151 KSQ262151:KSR262151 KIU262151:KIV262151 JYY262151:JYZ262151 JPC262151:JPD262151 JFG262151:JFH262151 IVK262151:IVL262151 ILO262151:ILP262151 IBS262151:IBT262151 HRW262151:HRX262151 HIA262151:HIB262151 GYE262151:GYF262151 GOI262151:GOJ262151 GEM262151:GEN262151 FUQ262151:FUR262151 FKU262151:FKV262151 FAY262151:FAZ262151 ERC262151:ERD262151 EHG262151:EHH262151 DXK262151:DXL262151 DNO262151:DNP262151 DDS262151:DDT262151 CTW262151:CTX262151 CKA262151:CKB262151 CAE262151:CAF262151 BQI262151:BQJ262151 BGM262151:BGN262151 AWQ262151:AWR262151 AMU262151:AMV262151 ACY262151:ACZ262151 TC262151:TD262151 JG262151:JH262151 K262151:L262151 WVS196615:WVT196615 WLW196615:WLX196615 WCA196615:WCB196615 VSE196615:VSF196615 VII196615:VIJ196615 UYM196615:UYN196615 UOQ196615:UOR196615 UEU196615:UEV196615 TUY196615:TUZ196615 TLC196615:TLD196615 TBG196615:TBH196615 SRK196615:SRL196615 SHO196615:SHP196615 RXS196615:RXT196615 RNW196615:RNX196615 REA196615:REB196615 QUE196615:QUF196615 QKI196615:QKJ196615 QAM196615:QAN196615 PQQ196615:PQR196615 PGU196615:PGV196615 OWY196615:OWZ196615 ONC196615:OND196615 ODG196615:ODH196615 NTK196615:NTL196615 NJO196615:NJP196615 MZS196615:MZT196615 MPW196615:MPX196615 MGA196615:MGB196615 LWE196615:LWF196615 LMI196615:LMJ196615 LCM196615:LCN196615 KSQ196615:KSR196615 KIU196615:KIV196615 JYY196615:JYZ196615 JPC196615:JPD196615 JFG196615:JFH196615 IVK196615:IVL196615 ILO196615:ILP196615 IBS196615:IBT196615 HRW196615:HRX196615 HIA196615:HIB196615 GYE196615:GYF196615 GOI196615:GOJ196615 GEM196615:GEN196615 FUQ196615:FUR196615 FKU196615:FKV196615 FAY196615:FAZ196615 ERC196615:ERD196615 EHG196615:EHH196615 DXK196615:DXL196615 DNO196615:DNP196615 DDS196615:DDT196615 CTW196615:CTX196615 CKA196615:CKB196615 CAE196615:CAF196615 BQI196615:BQJ196615 BGM196615:BGN196615 AWQ196615:AWR196615 AMU196615:AMV196615 ACY196615:ACZ196615 TC196615:TD196615 JG196615:JH196615 K196615:L196615 WVS131079:WVT131079 WLW131079:WLX131079 WCA131079:WCB131079 VSE131079:VSF131079 VII131079:VIJ131079 UYM131079:UYN131079 UOQ131079:UOR131079 UEU131079:UEV131079 TUY131079:TUZ131079 TLC131079:TLD131079 TBG131079:TBH131079 SRK131079:SRL131079 SHO131079:SHP131079 RXS131079:RXT131079 RNW131079:RNX131079 REA131079:REB131079 QUE131079:QUF131079 QKI131079:QKJ131079 QAM131079:QAN131079 PQQ131079:PQR131079 PGU131079:PGV131079 OWY131079:OWZ131079 ONC131079:OND131079 ODG131079:ODH131079 NTK131079:NTL131079 NJO131079:NJP131079 MZS131079:MZT131079 MPW131079:MPX131079 MGA131079:MGB131079 LWE131079:LWF131079 LMI131079:LMJ131079 LCM131079:LCN131079 KSQ131079:KSR131079 KIU131079:KIV131079 JYY131079:JYZ131079 JPC131079:JPD131079 JFG131079:JFH131079 IVK131079:IVL131079 ILO131079:ILP131079 IBS131079:IBT131079 HRW131079:HRX131079 HIA131079:HIB131079 GYE131079:GYF131079 GOI131079:GOJ131079 GEM131079:GEN131079 FUQ131079:FUR131079 FKU131079:FKV131079 FAY131079:FAZ131079 ERC131079:ERD131079 EHG131079:EHH131079 DXK131079:DXL131079 DNO131079:DNP131079 DDS131079:DDT131079 CTW131079:CTX131079 CKA131079:CKB131079 CAE131079:CAF131079 BQI131079:BQJ131079 BGM131079:BGN131079 AWQ131079:AWR131079 AMU131079:AMV131079 ACY131079:ACZ131079 TC131079:TD131079 JG131079:JH131079 K131079:L131079 WVS65543:WVT65543 WLW65543:WLX65543 WCA65543:WCB65543 VSE65543:VSF65543 VII65543:VIJ65543 UYM65543:UYN65543 UOQ65543:UOR65543 UEU65543:UEV65543 TUY65543:TUZ65543 TLC65543:TLD65543 TBG65543:TBH65543 SRK65543:SRL65543 SHO65543:SHP65543 RXS65543:RXT65543 RNW65543:RNX65543 REA65543:REB65543 QUE65543:QUF65543 QKI65543:QKJ65543 QAM65543:QAN65543 PQQ65543:PQR65543 PGU65543:PGV65543 OWY65543:OWZ65543 ONC65543:OND65543 ODG65543:ODH65543 NTK65543:NTL65543 NJO65543:NJP65543 MZS65543:MZT65543 MPW65543:MPX65543 MGA65543:MGB65543 LWE65543:LWF65543 LMI65543:LMJ65543 LCM65543:LCN65543 KSQ65543:KSR65543 KIU65543:KIV65543 JYY65543:JYZ65543 JPC65543:JPD65543 JFG65543:JFH65543 IVK65543:IVL65543 ILO65543:ILP65543 IBS65543:IBT65543 HRW65543:HRX65543 HIA65543:HIB65543 GYE65543:GYF65543 GOI65543:GOJ65543 GEM65543:GEN65543 FUQ65543:FUR65543 FKU65543:FKV65543 FAY65543:FAZ65543 ERC65543:ERD65543 EHG65543:EHH65543 DXK65543:DXL65543 DNO65543:DNP65543 DDS65543:DDT65543 CTW65543:CTX65543 CKA65543:CKB65543 CAE65543:CAF65543 BQI65543:BQJ65543 BGM65543:BGN65543 AWQ65543:AWR65543 AMU65543:AMV65543 ACY65543:ACZ65543 TC65543:TD65543 JG65543:JH65543">
      <formula1>#REF!</formula1>
    </dataValidation>
    <dataValidation type="list" allowBlank="1" showInputMessage="1" showErrorMessage="1" sqref="I13:L13 JE13:JH13 TA13:TD13 ACW13:ACZ13 AMS13:AMV13 AWO13:AWR13 BGK13:BGN13 BQG13:BQJ13 CAC13:CAF13 CJY13:CKB13 CTU13:CTX13 DDQ13:DDT13 DNM13:DNP13 DXI13:DXL13 EHE13:EHH13 ERA13:ERD13 FAW13:FAZ13 FKS13:FKV13 FUO13:FUR13 GEK13:GEN13 GOG13:GOJ13 GYC13:GYF13 HHY13:HIB13 HRU13:HRX13 IBQ13:IBT13 ILM13:ILP13 IVI13:IVL13 JFE13:JFH13 JPA13:JPD13 JYW13:JYZ13 KIS13:KIV13 KSO13:KSR13 LCK13:LCN13 LMG13:LMJ13 LWC13:LWF13 MFY13:MGB13 MPU13:MPX13 MZQ13:MZT13 NJM13:NJP13 NTI13:NTL13 ODE13:ODH13 ONA13:OND13 OWW13:OWZ13 PGS13:PGV13 PQO13:PQR13 QAK13:QAN13 QKG13:QKJ13 QUC13:QUF13 RDY13:REB13 RNU13:RNX13 RXQ13:RXT13 SHM13:SHP13 SRI13:SRL13 TBE13:TBH13 TLA13:TLD13 TUW13:TUZ13 UES13:UEV13 UOO13:UOR13 UYK13:UYN13 VIG13:VIJ13 VSC13:VSF13 WBY13:WCB13 WLU13:WLX13 WVQ13:WVT13 I65498:L65498 JE65498:JH65498 TA65498:TD65498 ACW65498:ACZ65498 AMS65498:AMV65498 AWO65498:AWR65498 BGK65498:BGN65498 BQG65498:BQJ65498 CAC65498:CAF65498 CJY65498:CKB65498 CTU65498:CTX65498 DDQ65498:DDT65498 DNM65498:DNP65498 DXI65498:DXL65498 EHE65498:EHH65498 ERA65498:ERD65498 FAW65498:FAZ65498 FKS65498:FKV65498 FUO65498:FUR65498 GEK65498:GEN65498 GOG65498:GOJ65498 GYC65498:GYF65498 HHY65498:HIB65498 HRU65498:HRX65498 IBQ65498:IBT65498 ILM65498:ILP65498 IVI65498:IVL65498 JFE65498:JFH65498 JPA65498:JPD65498 JYW65498:JYZ65498 KIS65498:KIV65498 KSO65498:KSR65498 LCK65498:LCN65498 LMG65498:LMJ65498 LWC65498:LWF65498 MFY65498:MGB65498 MPU65498:MPX65498 MZQ65498:MZT65498 NJM65498:NJP65498 NTI65498:NTL65498 ODE65498:ODH65498 ONA65498:OND65498 OWW65498:OWZ65498 PGS65498:PGV65498 PQO65498:PQR65498 QAK65498:QAN65498 QKG65498:QKJ65498 QUC65498:QUF65498 RDY65498:REB65498 RNU65498:RNX65498 RXQ65498:RXT65498 SHM65498:SHP65498 SRI65498:SRL65498 TBE65498:TBH65498 TLA65498:TLD65498 TUW65498:TUZ65498 UES65498:UEV65498 UOO65498:UOR65498 UYK65498:UYN65498 VIG65498:VIJ65498 VSC65498:VSF65498 WBY65498:WCB65498 WLU65498:WLX65498 WVQ65498:WVT65498 I131034:L131034 JE131034:JH131034 TA131034:TD131034 ACW131034:ACZ131034 AMS131034:AMV131034 AWO131034:AWR131034 BGK131034:BGN131034 BQG131034:BQJ131034 CAC131034:CAF131034 CJY131034:CKB131034 CTU131034:CTX131034 DDQ131034:DDT131034 DNM131034:DNP131034 DXI131034:DXL131034 EHE131034:EHH131034 ERA131034:ERD131034 FAW131034:FAZ131034 FKS131034:FKV131034 FUO131034:FUR131034 GEK131034:GEN131034 GOG131034:GOJ131034 GYC131034:GYF131034 HHY131034:HIB131034 HRU131034:HRX131034 IBQ131034:IBT131034 ILM131034:ILP131034 IVI131034:IVL131034 JFE131034:JFH131034 JPA131034:JPD131034 JYW131034:JYZ131034 KIS131034:KIV131034 KSO131034:KSR131034 LCK131034:LCN131034 LMG131034:LMJ131034 LWC131034:LWF131034 MFY131034:MGB131034 MPU131034:MPX131034 MZQ131034:MZT131034 NJM131034:NJP131034 NTI131034:NTL131034 ODE131034:ODH131034 ONA131034:OND131034 OWW131034:OWZ131034 PGS131034:PGV131034 PQO131034:PQR131034 QAK131034:QAN131034 QKG131034:QKJ131034 QUC131034:QUF131034 RDY131034:REB131034 RNU131034:RNX131034 RXQ131034:RXT131034 SHM131034:SHP131034 SRI131034:SRL131034 TBE131034:TBH131034 TLA131034:TLD131034 TUW131034:TUZ131034 UES131034:UEV131034 UOO131034:UOR131034 UYK131034:UYN131034 VIG131034:VIJ131034 VSC131034:VSF131034 WBY131034:WCB131034 WLU131034:WLX131034 WVQ131034:WVT131034 I196570:L196570 JE196570:JH196570 TA196570:TD196570 ACW196570:ACZ196570 AMS196570:AMV196570 AWO196570:AWR196570 BGK196570:BGN196570 BQG196570:BQJ196570 CAC196570:CAF196570 CJY196570:CKB196570 CTU196570:CTX196570 DDQ196570:DDT196570 DNM196570:DNP196570 DXI196570:DXL196570 EHE196570:EHH196570 ERA196570:ERD196570 FAW196570:FAZ196570 FKS196570:FKV196570 FUO196570:FUR196570 GEK196570:GEN196570 GOG196570:GOJ196570 GYC196570:GYF196570 HHY196570:HIB196570 HRU196570:HRX196570 IBQ196570:IBT196570 ILM196570:ILP196570 IVI196570:IVL196570 JFE196570:JFH196570 JPA196570:JPD196570 JYW196570:JYZ196570 KIS196570:KIV196570 KSO196570:KSR196570 LCK196570:LCN196570 LMG196570:LMJ196570 LWC196570:LWF196570 MFY196570:MGB196570 MPU196570:MPX196570 MZQ196570:MZT196570 NJM196570:NJP196570 NTI196570:NTL196570 ODE196570:ODH196570 ONA196570:OND196570 OWW196570:OWZ196570 PGS196570:PGV196570 PQO196570:PQR196570 QAK196570:QAN196570 QKG196570:QKJ196570 QUC196570:QUF196570 RDY196570:REB196570 RNU196570:RNX196570 RXQ196570:RXT196570 SHM196570:SHP196570 SRI196570:SRL196570 TBE196570:TBH196570 TLA196570:TLD196570 TUW196570:TUZ196570 UES196570:UEV196570 UOO196570:UOR196570 UYK196570:UYN196570 VIG196570:VIJ196570 VSC196570:VSF196570 WBY196570:WCB196570 WLU196570:WLX196570 WVQ196570:WVT196570 I262106:L262106 JE262106:JH262106 TA262106:TD262106 ACW262106:ACZ262106 AMS262106:AMV262106 AWO262106:AWR262106 BGK262106:BGN262106 BQG262106:BQJ262106 CAC262106:CAF262106 CJY262106:CKB262106 CTU262106:CTX262106 DDQ262106:DDT262106 DNM262106:DNP262106 DXI262106:DXL262106 EHE262106:EHH262106 ERA262106:ERD262106 FAW262106:FAZ262106 FKS262106:FKV262106 FUO262106:FUR262106 GEK262106:GEN262106 GOG262106:GOJ262106 GYC262106:GYF262106 HHY262106:HIB262106 HRU262106:HRX262106 IBQ262106:IBT262106 ILM262106:ILP262106 IVI262106:IVL262106 JFE262106:JFH262106 JPA262106:JPD262106 JYW262106:JYZ262106 KIS262106:KIV262106 KSO262106:KSR262106 LCK262106:LCN262106 LMG262106:LMJ262106 LWC262106:LWF262106 MFY262106:MGB262106 MPU262106:MPX262106 MZQ262106:MZT262106 NJM262106:NJP262106 NTI262106:NTL262106 ODE262106:ODH262106 ONA262106:OND262106 OWW262106:OWZ262106 PGS262106:PGV262106 PQO262106:PQR262106 QAK262106:QAN262106 QKG262106:QKJ262106 QUC262106:QUF262106 RDY262106:REB262106 RNU262106:RNX262106 RXQ262106:RXT262106 SHM262106:SHP262106 SRI262106:SRL262106 TBE262106:TBH262106 TLA262106:TLD262106 TUW262106:TUZ262106 UES262106:UEV262106 UOO262106:UOR262106 UYK262106:UYN262106 VIG262106:VIJ262106 VSC262106:VSF262106 WBY262106:WCB262106 WLU262106:WLX262106 WVQ262106:WVT262106 I327642:L327642 JE327642:JH327642 TA327642:TD327642 ACW327642:ACZ327642 AMS327642:AMV327642 AWO327642:AWR327642 BGK327642:BGN327642 BQG327642:BQJ327642 CAC327642:CAF327642 CJY327642:CKB327642 CTU327642:CTX327642 DDQ327642:DDT327642 DNM327642:DNP327642 DXI327642:DXL327642 EHE327642:EHH327642 ERA327642:ERD327642 FAW327642:FAZ327642 FKS327642:FKV327642 FUO327642:FUR327642 GEK327642:GEN327642 GOG327642:GOJ327642 GYC327642:GYF327642 HHY327642:HIB327642 HRU327642:HRX327642 IBQ327642:IBT327642 ILM327642:ILP327642 IVI327642:IVL327642 JFE327642:JFH327642 JPA327642:JPD327642 JYW327642:JYZ327642 KIS327642:KIV327642 KSO327642:KSR327642 LCK327642:LCN327642 LMG327642:LMJ327642 LWC327642:LWF327642 MFY327642:MGB327642 MPU327642:MPX327642 MZQ327642:MZT327642 NJM327642:NJP327642 NTI327642:NTL327642 ODE327642:ODH327642 ONA327642:OND327642 OWW327642:OWZ327642 PGS327642:PGV327642 PQO327642:PQR327642 QAK327642:QAN327642 QKG327642:QKJ327642 QUC327642:QUF327642 RDY327642:REB327642 RNU327642:RNX327642 RXQ327642:RXT327642 SHM327642:SHP327642 SRI327642:SRL327642 TBE327642:TBH327642 TLA327642:TLD327642 TUW327642:TUZ327642 UES327642:UEV327642 UOO327642:UOR327642 UYK327642:UYN327642 VIG327642:VIJ327642 VSC327642:VSF327642 WBY327642:WCB327642 WLU327642:WLX327642 WVQ327642:WVT327642 I393178:L393178 JE393178:JH393178 TA393178:TD393178 ACW393178:ACZ393178 AMS393178:AMV393178 AWO393178:AWR393178 BGK393178:BGN393178 BQG393178:BQJ393178 CAC393178:CAF393178 CJY393178:CKB393178 CTU393178:CTX393178 DDQ393178:DDT393178 DNM393178:DNP393178 DXI393178:DXL393178 EHE393178:EHH393178 ERA393178:ERD393178 FAW393178:FAZ393178 FKS393178:FKV393178 FUO393178:FUR393178 GEK393178:GEN393178 GOG393178:GOJ393178 GYC393178:GYF393178 HHY393178:HIB393178 HRU393178:HRX393178 IBQ393178:IBT393178 ILM393178:ILP393178 IVI393178:IVL393178 JFE393178:JFH393178 JPA393178:JPD393178 JYW393178:JYZ393178 KIS393178:KIV393178 KSO393178:KSR393178 LCK393178:LCN393178 LMG393178:LMJ393178 LWC393178:LWF393178 MFY393178:MGB393178 MPU393178:MPX393178 MZQ393178:MZT393178 NJM393178:NJP393178 NTI393178:NTL393178 ODE393178:ODH393178 ONA393178:OND393178 OWW393178:OWZ393178 PGS393178:PGV393178 PQO393178:PQR393178 QAK393178:QAN393178 QKG393178:QKJ393178 QUC393178:QUF393178 RDY393178:REB393178 RNU393178:RNX393178 RXQ393178:RXT393178 SHM393178:SHP393178 SRI393178:SRL393178 TBE393178:TBH393178 TLA393178:TLD393178 TUW393178:TUZ393178 UES393178:UEV393178 UOO393178:UOR393178 UYK393178:UYN393178 VIG393178:VIJ393178 VSC393178:VSF393178 WBY393178:WCB393178 WLU393178:WLX393178 WVQ393178:WVT393178 I458714:L458714 JE458714:JH458714 TA458714:TD458714 ACW458714:ACZ458714 AMS458714:AMV458714 AWO458714:AWR458714 BGK458714:BGN458714 BQG458714:BQJ458714 CAC458714:CAF458714 CJY458714:CKB458714 CTU458714:CTX458714 DDQ458714:DDT458714 DNM458714:DNP458714 DXI458714:DXL458714 EHE458714:EHH458714 ERA458714:ERD458714 FAW458714:FAZ458714 FKS458714:FKV458714 FUO458714:FUR458714 GEK458714:GEN458714 GOG458714:GOJ458714 GYC458714:GYF458714 HHY458714:HIB458714 HRU458714:HRX458714 IBQ458714:IBT458714 ILM458714:ILP458714 IVI458714:IVL458714 JFE458714:JFH458714 JPA458714:JPD458714 JYW458714:JYZ458714 KIS458714:KIV458714 KSO458714:KSR458714 LCK458714:LCN458714 LMG458714:LMJ458714 LWC458714:LWF458714 MFY458714:MGB458714 MPU458714:MPX458714 MZQ458714:MZT458714 NJM458714:NJP458714 NTI458714:NTL458714 ODE458714:ODH458714 ONA458714:OND458714 OWW458714:OWZ458714 PGS458714:PGV458714 PQO458714:PQR458714 QAK458714:QAN458714 QKG458714:QKJ458714 QUC458714:QUF458714 RDY458714:REB458714 RNU458714:RNX458714 RXQ458714:RXT458714 SHM458714:SHP458714 SRI458714:SRL458714 TBE458714:TBH458714 TLA458714:TLD458714 TUW458714:TUZ458714 UES458714:UEV458714 UOO458714:UOR458714 UYK458714:UYN458714 VIG458714:VIJ458714 VSC458714:VSF458714 WBY458714:WCB458714 WLU458714:WLX458714 WVQ458714:WVT458714 I524250:L524250 JE524250:JH524250 TA524250:TD524250 ACW524250:ACZ524250 AMS524250:AMV524250 AWO524250:AWR524250 BGK524250:BGN524250 BQG524250:BQJ524250 CAC524250:CAF524250 CJY524250:CKB524250 CTU524250:CTX524250 DDQ524250:DDT524250 DNM524250:DNP524250 DXI524250:DXL524250 EHE524250:EHH524250 ERA524250:ERD524250 FAW524250:FAZ524250 FKS524250:FKV524250 FUO524250:FUR524250 GEK524250:GEN524250 GOG524250:GOJ524250 GYC524250:GYF524250 HHY524250:HIB524250 HRU524250:HRX524250 IBQ524250:IBT524250 ILM524250:ILP524250 IVI524250:IVL524250 JFE524250:JFH524250 JPA524250:JPD524250 JYW524250:JYZ524250 KIS524250:KIV524250 KSO524250:KSR524250 LCK524250:LCN524250 LMG524250:LMJ524250 LWC524250:LWF524250 MFY524250:MGB524250 MPU524250:MPX524250 MZQ524250:MZT524250 NJM524250:NJP524250 NTI524250:NTL524250 ODE524250:ODH524250 ONA524250:OND524250 OWW524250:OWZ524250 PGS524250:PGV524250 PQO524250:PQR524250 QAK524250:QAN524250 QKG524250:QKJ524250 QUC524250:QUF524250 RDY524250:REB524250 RNU524250:RNX524250 RXQ524250:RXT524250 SHM524250:SHP524250 SRI524250:SRL524250 TBE524250:TBH524250 TLA524250:TLD524250 TUW524250:TUZ524250 UES524250:UEV524250 UOO524250:UOR524250 UYK524250:UYN524250 VIG524250:VIJ524250 VSC524250:VSF524250 WBY524250:WCB524250 WLU524250:WLX524250 WVQ524250:WVT524250 I589786:L589786 JE589786:JH589786 TA589786:TD589786 ACW589786:ACZ589786 AMS589786:AMV589786 AWO589786:AWR589786 BGK589786:BGN589786 BQG589786:BQJ589786 CAC589786:CAF589786 CJY589786:CKB589786 CTU589786:CTX589786 DDQ589786:DDT589786 DNM589786:DNP589786 DXI589786:DXL589786 EHE589786:EHH589786 ERA589786:ERD589786 FAW589786:FAZ589786 FKS589786:FKV589786 FUO589786:FUR589786 GEK589786:GEN589786 GOG589786:GOJ589786 GYC589786:GYF589786 HHY589786:HIB589786 HRU589786:HRX589786 IBQ589786:IBT589786 ILM589786:ILP589786 IVI589786:IVL589786 JFE589786:JFH589786 JPA589786:JPD589786 JYW589786:JYZ589786 KIS589786:KIV589786 KSO589786:KSR589786 LCK589786:LCN589786 LMG589786:LMJ589786 LWC589786:LWF589786 MFY589786:MGB589786 MPU589786:MPX589786 MZQ589786:MZT589786 NJM589786:NJP589786 NTI589786:NTL589786 ODE589786:ODH589786 ONA589786:OND589786 OWW589786:OWZ589786 PGS589786:PGV589786 PQO589786:PQR589786 QAK589786:QAN589786 QKG589786:QKJ589786 QUC589786:QUF589786 RDY589786:REB589786 RNU589786:RNX589786 RXQ589786:RXT589786 SHM589786:SHP589786 SRI589786:SRL589786 TBE589786:TBH589786 TLA589786:TLD589786 TUW589786:TUZ589786 UES589786:UEV589786 UOO589786:UOR589786 UYK589786:UYN589786 VIG589786:VIJ589786 VSC589786:VSF589786 WBY589786:WCB589786 WLU589786:WLX589786 WVQ589786:WVT589786 I655322:L655322 JE655322:JH655322 TA655322:TD655322 ACW655322:ACZ655322 AMS655322:AMV655322 AWO655322:AWR655322 BGK655322:BGN655322 BQG655322:BQJ655322 CAC655322:CAF655322 CJY655322:CKB655322 CTU655322:CTX655322 DDQ655322:DDT655322 DNM655322:DNP655322 DXI655322:DXL655322 EHE655322:EHH655322 ERA655322:ERD655322 FAW655322:FAZ655322 FKS655322:FKV655322 FUO655322:FUR655322 GEK655322:GEN655322 GOG655322:GOJ655322 GYC655322:GYF655322 HHY655322:HIB655322 HRU655322:HRX655322 IBQ655322:IBT655322 ILM655322:ILP655322 IVI655322:IVL655322 JFE655322:JFH655322 JPA655322:JPD655322 JYW655322:JYZ655322 KIS655322:KIV655322 KSO655322:KSR655322 LCK655322:LCN655322 LMG655322:LMJ655322 LWC655322:LWF655322 MFY655322:MGB655322 MPU655322:MPX655322 MZQ655322:MZT655322 NJM655322:NJP655322 NTI655322:NTL655322 ODE655322:ODH655322 ONA655322:OND655322 OWW655322:OWZ655322 PGS655322:PGV655322 PQO655322:PQR655322 QAK655322:QAN655322 QKG655322:QKJ655322 QUC655322:QUF655322 RDY655322:REB655322 RNU655322:RNX655322 RXQ655322:RXT655322 SHM655322:SHP655322 SRI655322:SRL655322 TBE655322:TBH655322 TLA655322:TLD655322 TUW655322:TUZ655322 UES655322:UEV655322 UOO655322:UOR655322 UYK655322:UYN655322 VIG655322:VIJ655322 VSC655322:VSF655322 WBY655322:WCB655322 WLU655322:WLX655322 WVQ655322:WVT655322 I720858:L720858 JE720858:JH720858 TA720858:TD720858 ACW720858:ACZ720858 AMS720858:AMV720858 AWO720858:AWR720858 BGK720858:BGN720858 BQG720858:BQJ720858 CAC720858:CAF720858 CJY720858:CKB720858 CTU720858:CTX720858 DDQ720858:DDT720858 DNM720858:DNP720858 DXI720858:DXL720858 EHE720858:EHH720858 ERA720858:ERD720858 FAW720858:FAZ720858 FKS720858:FKV720858 FUO720858:FUR720858 GEK720858:GEN720858 GOG720858:GOJ720858 GYC720858:GYF720858 HHY720858:HIB720858 HRU720858:HRX720858 IBQ720858:IBT720858 ILM720858:ILP720858 IVI720858:IVL720858 JFE720858:JFH720858 JPA720858:JPD720858 JYW720858:JYZ720858 KIS720858:KIV720858 KSO720858:KSR720858 LCK720858:LCN720858 LMG720858:LMJ720858 LWC720858:LWF720858 MFY720858:MGB720858 MPU720858:MPX720858 MZQ720858:MZT720858 NJM720858:NJP720858 NTI720858:NTL720858 ODE720858:ODH720858 ONA720858:OND720858 OWW720858:OWZ720858 PGS720858:PGV720858 PQO720858:PQR720858 QAK720858:QAN720858 QKG720858:QKJ720858 QUC720858:QUF720858 RDY720858:REB720858 RNU720858:RNX720858 RXQ720858:RXT720858 SHM720858:SHP720858 SRI720858:SRL720858 TBE720858:TBH720858 TLA720858:TLD720858 TUW720858:TUZ720858 UES720858:UEV720858 UOO720858:UOR720858 UYK720858:UYN720858 VIG720858:VIJ720858 VSC720858:VSF720858 WBY720858:WCB720858 WLU720858:WLX720858 WVQ720858:WVT720858 I786394:L786394 JE786394:JH786394 TA786394:TD786394 ACW786394:ACZ786394 AMS786394:AMV786394 AWO786394:AWR786394 BGK786394:BGN786394 BQG786394:BQJ786394 CAC786394:CAF786394 CJY786394:CKB786394 CTU786394:CTX786394 DDQ786394:DDT786394 DNM786394:DNP786394 DXI786394:DXL786394 EHE786394:EHH786394 ERA786394:ERD786394 FAW786394:FAZ786394 FKS786394:FKV786394 FUO786394:FUR786394 GEK786394:GEN786394 GOG786394:GOJ786394 GYC786394:GYF786394 HHY786394:HIB786394 HRU786394:HRX786394 IBQ786394:IBT786394 ILM786394:ILP786394 IVI786394:IVL786394 JFE786394:JFH786394 JPA786394:JPD786394 JYW786394:JYZ786394 KIS786394:KIV786394 KSO786394:KSR786394 LCK786394:LCN786394 LMG786394:LMJ786394 LWC786394:LWF786394 MFY786394:MGB786394 MPU786394:MPX786394 MZQ786394:MZT786394 NJM786394:NJP786394 NTI786394:NTL786394 ODE786394:ODH786394 ONA786394:OND786394 OWW786394:OWZ786394 PGS786394:PGV786394 PQO786394:PQR786394 QAK786394:QAN786394 QKG786394:QKJ786394 QUC786394:QUF786394 RDY786394:REB786394 RNU786394:RNX786394 RXQ786394:RXT786394 SHM786394:SHP786394 SRI786394:SRL786394 TBE786394:TBH786394 TLA786394:TLD786394 TUW786394:TUZ786394 UES786394:UEV786394 UOO786394:UOR786394 UYK786394:UYN786394 VIG786394:VIJ786394 VSC786394:VSF786394 WBY786394:WCB786394 WLU786394:WLX786394 WVQ786394:WVT786394 I851930:L851930 JE851930:JH851930 TA851930:TD851930 ACW851930:ACZ851930 AMS851930:AMV851930 AWO851930:AWR851930 BGK851930:BGN851930 BQG851930:BQJ851930 CAC851930:CAF851930 CJY851930:CKB851930 CTU851930:CTX851930 DDQ851930:DDT851930 DNM851930:DNP851930 DXI851930:DXL851930 EHE851930:EHH851930 ERA851930:ERD851930 FAW851930:FAZ851930 FKS851930:FKV851930 FUO851930:FUR851930 GEK851930:GEN851930 GOG851930:GOJ851930 GYC851930:GYF851930 HHY851930:HIB851930 HRU851930:HRX851930 IBQ851930:IBT851930 ILM851930:ILP851930 IVI851930:IVL851930 JFE851930:JFH851930 JPA851930:JPD851930 JYW851930:JYZ851930 KIS851930:KIV851930 KSO851930:KSR851930 LCK851930:LCN851930 LMG851930:LMJ851930 LWC851930:LWF851930 MFY851930:MGB851930 MPU851930:MPX851930 MZQ851930:MZT851930 NJM851930:NJP851930 NTI851930:NTL851930 ODE851930:ODH851930 ONA851930:OND851930 OWW851930:OWZ851930 PGS851930:PGV851930 PQO851930:PQR851930 QAK851930:QAN851930 QKG851930:QKJ851930 QUC851930:QUF851930 RDY851930:REB851930 RNU851930:RNX851930 RXQ851930:RXT851930 SHM851930:SHP851930 SRI851930:SRL851930 TBE851930:TBH851930 TLA851930:TLD851930 TUW851930:TUZ851930 UES851930:UEV851930 UOO851930:UOR851930 UYK851930:UYN851930 VIG851930:VIJ851930 VSC851930:VSF851930 WBY851930:WCB851930 WLU851930:WLX851930 WVQ851930:WVT851930 I917466:L917466 JE917466:JH917466 TA917466:TD917466 ACW917466:ACZ917466 AMS917466:AMV917466 AWO917466:AWR917466 BGK917466:BGN917466 BQG917466:BQJ917466 CAC917466:CAF917466 CJY917466:CKB917466 CTU917466:CTX917466 DDQ917466:DDT917466 DNM917466:DNP917466 DXI917466:DXL917466 EHE917466:EHH917466 ERA917466:ERD917466 FAW917466:FAZ917466 FKS917466:FKV917466 FUO917466:FUR917466 GEK917466:GEN917466 GOG917466:GOJ917466 GYC917466:GYF917466 HHY917466:HIB917466 HRU917466:HRX917466 IBQ917466:IBT917466 ILM917466:ILP917466 IVI917466:IVL917466 JFE917466:JFH917466 JPA917466:JPD917466 JYW917466:JYZ917466 KIS917466:KIV917466 KSO917466:KSR917466 LCK917466:LCN917466 LMG917466:LMJ917466 LWC917466:LWF917466 MFY917466:MGB917466 MPU917466:MPX917466 MZQ917466:MZT917466 NJM917466:NJP917466 NTI917466:NTL917466 ODE917466:ODH917466 ONA917466:OND917466 OWW917466:OWZ917466 PGS917466:PGV917466 PQO917466:PQR917466 QAK917466:QAN917466 QKG917466:QKJ917466 QUC917466:QUF917466 RDY917466:REB917466 RNU917466:RNX917466 RXQ917466:RXT917466 SHM917466:SHP917466 SRI917466:SRL917466 TBE917466:TBH917466 TLA917466:TLD917466 TUW917466:TUZ917466 UES917466:UEV917466 UOO917466:UOR917466 UYK917466:UYN917466 VIG917466:VIJ917466 VSC917466:VSF917466 WBY917466:WCB917466 WLU917466:WLX917466 WVQ917466:WVT917466 I983002:L983002 JE983002:JH983002 TA983002:TD983002 ACW983002:ACZ983002 AMS983002:AMV983002 AWO983002:AWR983002 BGK983002:BGN983002 BQG983002:BQJ983002 CAC983002:CAF983002 CJY983002:CKB983002 CTU983002:CTX983002 DDQ983002:DDT983002 DNM983002:DNP983002 DXI983002:DXL983002 EHE983002:EHH983002 ERA983002:ERD983002 FAW983002:FAZ983002 FKS983002:FKV983002 FUO983002:FUR983002 GEK983002:GEN983002 GOG983002:GOJ983002 GYC983002:GYF983002 HHY983002:HIB983002 HRU983002:HRX983002 IBQ983002:IBT983002 ILM983002:ILP983002 IVI983002:IVL983002 JFE983002:JFH983002 JPA983002:JPD983002 JYW983002:JYZ983002 KIS983002:KIV983002 KSO983002:KSR983002 LCK983002:LCN983002 LMG983002:LMJ983002 LWC983002:LWF983002 MFY983002:MGB983002 MPU983002:MPX983002 MZQ983002:MZT983002 NJM983002:NJP983002 NTI983002:NTL983002 ODE983002:ODH983002 ONA983002:OND983002 OWW983002:OWZ983002 PGS983002:PGV983002 PQO983002:PQR983002 QAK983002:QAN983002 QKG983002:QKJ983002 QUC983002:QUF983002 RDY983002:REB983002 RNU983002:RNX983002 RXQ983002:RXT983002 SHM983002:SHP983002 SRI983002:SRL983002 TBE983002:TBH983002 TLA983002:TLD983002 TUW983002:TUZ983002 UES983002:UEV983002 UOO983002:UOR983002 UYK983002:UYN983002 VIG983002:VIJ983002 VSC983002:VSF983002 WBY983002:WCB983002 WLU983002:WLX983002 WVQ983002:WVT983002">
      <formula1>$Q$10:$Q$12</formula1>
    </dataValidation>
  </dataValidations>
  <printOptions horizontalCentered="1"/>
  <pageMargins left="0.7" right="0.7" top="0.75" bottom="0.75" header="0.3" footer="0.3"/>
  <pageSetup scale="73" fitToWidth="2" orientation="landscape" r:id="rId1"/>
  <headerFooter>
    <oddHeader>&amp;C&amp;A&amp;R&amp;D</oddHeader>
    <oddFooter>&amp;L&amp;G&amp;C&amp;P of &amp;N</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32"/>
  <sheetViews>
    <sheetView showGridLines="0" view="pageBreakPreview" zoomScale="60" zoomScaleNormal="100" workbookViewId="0">
      <selection activeCell="L7" sqref="L7"/>
    </sheetView>
  </sheetViews>
  <sheetFormatPr defaultColWidth="18" defaultRowHeight="15" x14ac:dyDescent="0.25"/>
  <cols>
    <col min="1" max="1" width="3.42578125" customWidth="1"/>
  </cols>
  <sheetData>
    <row r="1" spans="2:8" x14ac:dyDescent="0.25">
      <c r="B1" s="902" t="s">
        <v>1653</v>
      </c>
      <c r="C1" s="311"/>
    </row>
    <row r="2" spans="2:8" ht="26.25" x14ac:dyDescent="0.4">
      <c r="B2" s="287" t="s">
        <v>955</v>
      </c>
      <c r="C2" s="288"/>
      <c r="D2" s="287"/>
      <c r="E2" s="288"/>
      <c r="F2" s="287"/>
      <c r="G2" s="287"/>
      <c r="H2" s="287"/>
    </row>
    <row r="3" spans="2:8" x14ac:dyDescent="0.25">
      <c r="B3" s="333" t="s">
        <v>1144</v>
      </c>
      <c r="C3" s="295"/>
      <c r="D3" s="295"/>
      <c r="E3" s="295"/>
      <c r="F3" s="295"/>
      <c r="G3" s="295"/>
      <c r="H3" s="295"/>
    </row>
    <row r="4" spans="2:8" ht="15.75" x14ac:dyDescent="0.25">
      <c r="B4" s="322" t="s">
        <v>229</v>
      </c>
      <c r="C4" s="323"/>
      <c r="D4" s="323"/>
      <c r="E4" s="323"/>
      <c r="F4" s="323"/>
      <c r="G4" s="323"/>
      <c r="H4" s="323"/>
    </row>
    <row r="5" spans="2:8" x14ac:dyDescent="0.25">
      <c r="B5" s="324" t="s">
        <v>956</v>
      </c>
      <c r="C5" s="323"/>
      <c r="D5" s="323"/>
      <c r="E5" s="323"/>
      <c r="F5" s="323"/>
      <c r="G5" s="323"/>
      <c r="H5" s="323"/>
    </row>
    <row r="6" spans="2:8" x14ac:dyDescent="0.25">
      <c r="B6" s="323" t="s">
        <v>468</v>
      </c>
      <c r="C6" s="323"/>
      <c r="D6" s="323"/>
      <c r="E6" s="323"/>
      <c r="F6" s="323"/>
      <c r="G6" s="323"/>
      <c r="H6" s="323"/>
    </row>
    <row r="7" spans="2:8" x14ac:dyDescent="0.25">
      <c r="B7" s="324" t="s">
        <v>694</v>
      </c>
      <c r="C7" s="323"/>
      <c r="D7" s="323"/>
      <c r="E7" s="323"/>
      <c r="F7" s="323"/>
      <c r="G7" s="323"/>
      <c r="H7" s="323"/>
    </row>
    <row r="8" spans="2:8" x14ac:dyDescent="0.25">
      <c r="B8" s="485"/>
      <c r="C8" s="321"/>
      <c r="D8" s="295"/>
      <c r="E8" s="295"/>
      <c r="F8" s="295"/>
      <c r="G8" s="295"/>
      <c r="H8" s="295"/>
    </row>
    <row r="9" spans="2:8" ht="15.75" x14ac:dyDescent="0.25">
      <c r="B9" s="329" t="s">
        <v>80</v>
      </c>
      <c r="C9" s="329"/>
      <c r="D9" s="329"/>
      <c r="E9" s="329"/>
      <c r="F9" s="329"/>
      <c r="G9" s="329"/>
      <c r="H9" s="329"/>
    </row>
    <row r="10" spans="2:8" ht="15.75" x14ac:dyDescent="0.25">
      <c r="B10" s="326"/>
      <c r="C10" s="330" t="s">
        <v>459</v>
      </c>
      <c r="D10" s="1032"/>
      <c r="E10" s="989"/>
      <c r="F10" s="330"/>
      <c r="G10" s="329"/>
      <c r="H10" s="329"/>
    </row>
    <row r="11" spans="2:8" ht="15.75" x14ac:dyDescent="0.25">
      <c r="B11" s="326"/>
      <c r="C11" s="331"/>
      <c r="D11" s="326"/>
      <c r="E11" s="326"/>
      <c r="F11" s="329"/>
      <c r="G11" s="329"/>
      <c r="H11" s="326"/>
    </row>
    <row r="12" spans="2:8" ht="15.75" x14ac:dyDescent="0.25">
      <c r="B12" s="326"/>
      <c r="C12" s="330" t="s">
        <v>312</v>
      </c>
      <c r="D12" s="1032"/>
      <c r="E12" s="989"/>
      <c r="F12" s="329"/>
      <c r="G12" s="329"/>
      <c r="H12" s="326"/>
    </row>
    <row r="13" spans="2:8" ht="15.75" x14ac:dyDescent="0.25">
      <c r="B13" s="326"/>
      <c r="C13" s="331"/>
      <c r="D13" s="326"/>
      <c r="E13" s="326"/>
      <c r="F13" s="326"/>
      <c r="G13" s="329"/>
      <c r="H13" s="326"/>
    </row>
    <row r="14" spans="2:8" x14ac:dyDescent="0.25">
      <c r="B14" s="295"/>
      <c r="C14" s="295"/>
      <c r="D14" s="295"/>
      <c r="E14" s="295"/>
      <c r="F14" s="295"/>
      <c r="G14" s="295"/>
      <c r="H14" s="295"/>
    </row>
    <row r="15" spans="2:8" ht="18.75" customHeight="1" x14ac:dyDescent="0.25">
      <c r="B15" s="1033" t="s">
        <v>957</v>
      </c>
      <c r="C15" s="1034"/>
      <c r="D15" s="1034"/>
      <c r="E15" s="1034"/>
      <c r="F15" s="1034"/>
      <c r="G15" s="1034"/>
      <c r="H15" s="1035"/>
    </row>
    <row r="16" spans="2:8" x14ac:dyDescent="0.25">
      <c r="B16" s="1036" t="s">
        <v>779</v>
      </c>
      <c r="C16" s="1037"/>
      <c r="D16" s="1037"/>
      <c r="E16" s="1037"/>
      <c r="F16" s="1037"/>
      <c r="G16" s="1037"/>
      <c r="H16" s="1038"/>
    </row>
    <row r="17" spans="2:8" ht="30" x14ac:dyDescent="0.25">
      <c r="B17" s="273" t="s">
        <v>796</v>
      </c>
      <c r="C17" s="273" t="s">
        <v>312</v>
      </c>
      <c r="D17" s="273" t="s">
        <v>797</v>
      </c>
      <c r="E17" s="273" t="s">
        <v>798</v>
      </c>
      <c r="F17" s="273" t="s">
        <v>799</v>
      </c>
      <c r="G17" s="273" t="s">
        <v>800</v>
      </c>
      <c r="H17" s="273" t="s">
        <v>801</v>
      </c>
    </row>
    <row r="18" spans="2:8" x14ac:dyDescent="0.25">
      <c r="B18" s="483"/>
      <c r="C18" s="483"/>
      <c r="D18" s="483"/>
      <c r="E18" s="483"/>
      <c r="F18" s="483"/>
      <c r="G18" s="483"/>
      <c r="H18" s="483">
        <f>D18+E18+F18+G18</f>
        <v>0</v>
      </c>
    </row>
    <row r="19" spans="2:8" x14ac:dyDescent="0.25">
      <c r="B19" s="483"/>
      <c r="C19" s="483"/>
      <c r="D19" s="483"/>
      <c r="E19" s="483"/>
      <c r="F19" s="483"/>
      <c r="G19" s="483"/>
      <c r="H19" s="483">
        <f t="shared" ref="H19:H27" si="0">D19+E19+F19+G19</f>
        <v>0</v>
      </c>
    </row>
    <row r="20" spans="2:8" x14ac:dyDescent="0.25">
      <c r="B20" s="483"/>
      <c r="C20" s="483"/>
      <c r="D20" s="483"/>
      <c r="E20" s="483"/>
      <c r="F20" s="483"/>
      <c r="G20" s="483"/>
      <c r="H20" s="483">
        <f t="shared" si="0"/>
        <v>0</v>
      </c>
    </row>
    <row r="21" spans="2:8" x14ac:dyDescent="0.25">
      <c r="B21" s="483"/>
      <c r="C21" s="483"/>
      <c r="D21" s="483"/>
      <c r="E21" s="483"/>
      <c r="F21" s="483"/>
      <c r="G21" s="483"/>
      <c r="H21" s="483">
        <f t="shared" si="0"/>
        <v>0</v>
      </c>
    </row>
    <row r="22" spans="2:8" x14ac:dyDescent="0.25">
      <c r="B22" s="483"/>
      <c r="C22" s="483"/>
      <c r="D22" s="483"/>
      <c r="E22" s="483"/>
      <c r="F22" s="483"/>
      <c r="G22" s="483"/>
      <c r="H22" s="483">
        <f t="shared" si="0"/>
        <v>0</v>
      </c>
    </row>
    <row r="23" spans="2:8" x14ac:dyDescent="0.25">
      <c r="B23" s="483"/>
      <c r="C23" s="483"/>
      <c r="D23" s="483"/>
      <c r="E23" s="483"/>
      <c r="F23" s="483"/>
      <c r="G23" s="483"/>
      <c r="H23" s="483">
        <f t="shared" si="0"/>
        <v>0</v>
      </c>
    </row>
    <row r="24" spans="2:8" x14ac:dyDescent="0.25">
      <c r="B24" s="483"/>
      <c r="C24" s="483"/>
      <c r="D24" s="483"/>
      <c r="E24" s="483"/>
      <c r="F24" s="483"/>
      <c r="G24" s="483"/>
      <c r="H24" s="483">
        <f t="shared" si="0"/>
        <v>0</v>
      </c>
    </row>
    <row r="25" spans="2:8" x14ac:dyDescent="0.25">
      <c r="B25" s="483"/>
      <c r="C25" s="483"/>
      <c r="D25" s="483"/>
      <c r="E25" s="483"/>
      <c r="F25" s="483"/>
      <c r="G25" s="483"/>
      <c r="H25" s="483">
        <f t="shared" si="0"/>
        <v>0</v>
      </c>
    </row>
    <row r="26" spans="2:8" x14ac:dyDescent="0.25">
      <c r="B26" s="483"/>
      <c r="C26" s="483"/>
      <c r="D26" s="483"/>
      <c r="E26" s="483"/>
      <c r="F26" s="483"/>
      <c r="G26" s="483"/>
      <c r="H26" s="483">
        <f t="shared" si="0"/>
        <v>0</v>
      </c>
    </row>
    <row r="27" spans="2:8" x14ac:dyDescent="0.25">
      <c r="B27" s="483"/>
      <c r="C27" s="483"/>
      <c r="D27" s="483"/>
      <c r="E27" s="483"/>
      <c r="F27" s="483"/>
      <c r="G27" s="483"/>
      <c r="H27" s="483">
        <f t="shared" si="0"/>
        <v>0</v>
      </c>
    </row>
    <row r="28" spans="2:8" x14ac:dyDescent="0.25">
      <c r="B28" s="484"/>
      <c r="C28" s="484"/>
      <c r="D28" s="484"/>
      <c r="E28" s="484"/>
      <c r="F28" s="484"/>
      <c r="G28" s="484"/>
      <c r="H28" s="484"/>
    </row>
    <row r="29" spans="2:8" x14ac:dyDescent="0.25">
      <c r="B29" s="105" t="s">
        <v>199</v>
      </c>
      <c r="C29" s="8"/>
      <c r="D29" s="8"/>
    </row>
    <row r="30" spans="2:8" x14ac:dyDescent="0.25">
      <c r="B30" s="1030" t="s">
        <v>1488</v>
      </c>
      <c r="C30" s="1030"/>
      <c r="D30" s="1030"/>
    </row>
    <row r="31" spans="2:8" x14ac:dyDescent="0.25">
      <c r="B31" s="1030" t="s">
        <v>1490</v>
      </c>
      <c r="C31" s="1030"/>
      <c r="D31" s="1030"/>
    </row>
    <row r="32" spans="2:8" ht="15" customHeight="1" x14ac:dyDescent="0.25">
      <c r="B32" s="976" t="s">
        <v>1503</v>
      </c>
      <c r="C32" s="976"/>
      <c r="D32" s="976"/>
      <c r="E32" s="976"/>
      <c r="F32" s="976"/>
      <c r="G32" s="976"/>
    </row>
  </sheetData>
  <mergeCells count="7">
    <mergeCell ref="B31:D31"/>
    <mergeCell ref="B32:G32"/>
    <mergeCell ref="D10:E10"/>
    <mergeCell ref="D12:E12"/>
    <mergeCell ref="B15:H15"/>
    <mergeCell ref="B16:H16"/>
    <mergeCell ref="B30:D30"/>
  </mergeCells>
  <pageMargins left="0.7" right="0.7" top="0.75" bottom="0.75" header="0.3" footer="0.3"/>
  <pageSetup scale="71"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1:V60"/>
  <sheetViews>
    <sheetView showGridLines="0" tabSelected="1" view="pageBreakPreview" zoomScale="60" zoomScaleNormal="100" workbookViewId="0">
      <selection activeCell="H35" sqref="H35"/>
    </sheetView>
  </sheetViews>
  <sheetFormatPr defaultRowHeight="12.75" x14ac:dyDescent="0.2"/>
  <cols>
    <col min="1" max="1" width="3.42578125" style="2" customWidth="1"/>
    <col min="2" max="2" width="24.85546875" style="96" customWidth="1"/>
    <col min="3" max="3" width="15.140625" style="96" customWidth="1"/>
    <col min="4" max="4" width="14.7109375" style="96" customWidth="1"/>
    <col min="5" max="5" width="14.7109375" style="89" customWidth="1"/>
    <col min="6" max="6" width="14.7109375" style="90" customWidth="1"/>
    <col min="7" max="7" width="14.7109375" style="89" customWidth="1"/>
    <col min="8" max="8" width="14.7109375" style="90" customWidth="1"/>
    <col min="9" max="9" width="14.7109375" style="89" customWidth="1"/>
    <col min="10" max="12" width="14.7109375" style="90" customWidth="1"/>
    <col min="13" max="15" width="14.7109375" style="89" customWidth="1"/>
    <col min="16" max="16" width="14.7109375" style="90" customWidth="1"/>
    <col min="17" max="17" width="14.7109375" style="89" customWidth="1"/>
    <col min="18" max="18" width="14.7109375" style="90" customWidth="1"/>
    <col min="19" max="19" width="14.7109375" style="89" customWidth="1"/>
    <col min="20" max="20" width="14.7109375" style="90" customWidth="1"/>
    <col min="21" max="21" width="14.7109375" style="89" customWidth="1"/>
    <col min="22" max="22" width="21.140625" style="90" customWidth="1"/>
    <col min="23" max="16384" width="9.140625" style="2"/>
  </cols>
  <sheetData>
    <row r="1" spans="2:22" x14ac:dyDescent="0.2">
      <c r="B1" s="898" t="s">
        <v>1654</v>
      </c>
    </row>
    <row r="2" spans="2:22" s="70" customFormat="1" x14ac:dyDescent="0.2">
      <c r="B2" s="68" t="s">
        <v>1191</v>
      </c>
      <c r="C2" s="68"/>
      <c r="D2" s="68"/>
      <c r="E2" s="69"/>
      <c r="F2" s="69"/>
      <c r="G2" s="69"/>
      <c r="H2" s="69"/>
      <c r="I2" s="69"/>
      <c r="J2" s="69"/>
      <c r="K2" s="69"/>
      <c r="L2" s="69"/>
      <c r="M2" s="69"/>
      <c r="N2" s="69"/>
      <c r="O2" s="69"/>
      <c r="P2" s="69"/>
      <c r="Q2" s="69"/>
      <c r="R2" s="69"/>
      <c r="S2" s="69"/>
      <c r="T2" s="69"/>
      <c r="U2" s="69"/>
      <c r="V2" s="69"/>
    </row>
    <row r="3" spans="2:22" s="70" customFormat="1" x14ac:dyDescent="0.2">
      <c r="B3" s="71"/>
      <c r="C3" s="71"/>
      <c r="D3" s="71"/>
      <c r="E3" s="62"/>
      <c r="F3" s="62"/>
      <c r="G3" s="62"/>
      <c r="H3" s="62"/>
      <c r="I3" s="62"/>
      <c r="J3" s="62"/>
      <c r="K3" s="62"/>
      <c r="L3" s="62"/>
      <c r="M3" s="62"/>
      <c r="N3" s="62"/>
      <c r="O3" s="62"/>
      <c r="P3" s="62"/>
      <c r="Q3" s="62"/>
      <c r="R3" s="62"/>
      <c r="S3" s="62"/>
      <c r="T3" s="62"/>
      <c r="U3" s="62"/>
      <c r="V3" s="62"/>
    </row>
    <row r="4" spans="2:22" s="8" customFormat="1" x14ac:dyDescent="0.2">
      <c r="B4" s="72" t="s">
        <v>176</v>
      </c>
      <c r="C4" s="72"/>
      <c r="D4" s="72"/>
      <c r="E4" s="690"/>
      <c r="F4" s="690"/>
      <c r="G4" s="690"/>
      <c r="H4" s="690"/>
      <c r="I4" s="690"/>
      <c r="J4" s="690"/>
      <c r="K4" s="690"/>
      <c r="L4" s="690"/>
      <c r="M4" s="690"/>
      <c r="N4" s="720"/>
      <c r="O4" s="720"/>
      <c r="P4" s="690"/>
      <c r="Q4" s="690"/>
      <c r="R4" s="690"/>
      <c r="S4" s="690"/>
      <c r="T4" s="690"/>
      <c r="U4" s="690"/>
      <c r="V4" s="690"/>
    </row>
    <row r="5" spans="2:22" s="8" customFormat="1" x14ac:dyDescent="0.2">
      <c r="B5" s="73" t="s">
        <v>1192</v>
      </c>
      <c r="C5" s="73"/>
      <c r="D5" s="73"/>
      <c r="E5" s="690"/>
      <c r="F5" s="690"/>
      <c r="G5" s="690"/>
      <c r="H5" s="690"/>
      <c r="I5" s="690"/>
      <c r="J5" s="690"/>
      <c r="K5" s="690"/>
      <c r="L5" s="690"/>
      <c r="M5" s="690"/>
      <c r="N5" s="720"/>
      <c r="O5" s="720"/>
      <c r="P5" s="690"/>
      <c r="Q5" s="690"/>
      <c r="R5" s="690"/>
      <c r="S5" s="74"/>
      <c r="T5" s="74"/>
      <c r="U5" s="74"/>
      <c r="V5" s="74"/>
    </row>
    <row r="6" spans="2:22" s="8" customFormat="1" x14ac:dyDescent="0.2">
      <c r="B6" s="75" t="s">
        <v>1193</v>
      </c>
      <c r="C6" s="75"/>
      <c r="D6" s="75"/>
      <c r="E6" s="690"/>
      <c r="F6" s="690"/>
      <c r="G6" s="690"/>
      <c r="H6" s="690"/>
      <c r="I6" s="690"/>
      <c r="J6" s="690"/>
      <c r="K6" s="690"/>
      <c r="L6" s="690"/>
      <c r="M6" s="690"/>
      <c r="N6" s="720"/>
      <c r="O6" s="720"/>
      <c r="P6" s="690"/>
      <c r="Q6" s="690"/>
      <c r="R6" s="690"/>
      <c r="S6" s="74"/>
      <c r="T6" s="74"/>
      <c r="U6" s="74"/>
      <c r="V6" s="74"/>
    </row>
    <row r="7" spans="2:22" s="8" customFormat="1" x14ac:dyDescent="0.2">
      <c r="B7" s="32"/>
      <c r="C7" s="29"/>
      <c r="D7" s="29"/>
      <c r="E7" s="29"/>
      <c r="F7" s="29"/>
      <c r="G7" s="29"/>
      <c r="H7" s="29"/>
      <c r="I7" s="826"/>
      <c r="J7" s="826"/>
      <c r="K7" s="826"/>
      <c r="L7" s="826"/>
      <c r="M7" s="826"/>
      <c r="N7" s="826"/>
      <c r="O7" s="826"/>
      <c r="P7" s="826"/>
      <c r="Q7" s="826"/>
      <c r="R7" s="826"/>
      <c r="S7" s="74"/>
      <c r="T7" s="74"/>
      <c r="U7" s="74"/>
      <c r="V7" s="74"/>
    </row>
    <row r="8" spans="2:22" s="70" customFormat="1" x14ac:dyDescent="0.2">
      <c r="B8" s="76" t="s">
        <v>331</v>
      </c>
      <c r="C8" s="76"/>
      <c r="D8" s="76"/>
      <c r="E8" s="77"/>
      <c r="F8" s="78"/>
      <c r="G8" s="77"/>
      <c r="H8" s="77"/>
      <c r="I8" s="77"/>
      <c r="J8" s="77"/>
      <c r="K8" s="77"/>
      <c r="L8" s="77"/>
      <c r="M8" s="77"/>
      <c r="N8" s="77"/>
      <c r="O8" s="77"/>
      <c r="P8" s="77"/>
      <c r="Q8" s="77"/>
      <c r="R8" s="77"/>
      <c r="S8" s="77"/>
      <c r="T8" s="77"/>
      <c r="U8" s="77"/>
      <c r="V8" s="77"/>
    </row>
    <row r="9" spans="2:22" s="70" customFormat="1" x14ac:dyDescent="0.2">
      <c r="B9" s="79"/>
      <c r="C9" s="79"/>
      <c r="D9" s="79"/>
      <c r="E9" s="62"/>
      <c r="F9" s="80"/>
      <c r="G9" s="62"/>
      <c r="H9" s="62"/>
      <c r="I9" s="62"/>
      <c r="J9" s="62"/>
      <c r="K9" s="62"/>
      <c r="L9" s="62"/>
      <c r="M9" s="62"/>
      <c r="N9" s="62"/>
      <c r="O9" s="62"/>
      <c r="P9" s="62"/>
      <c r="Q9" s="62"/>
      <c r="R9" s="62"/>
      <c r="S9" s="62"/>
      <c r="T9" s="62"/>
      <c r="U9" s="62"/>
      <c r="V9" s="62"/>
    </row>
    <row r="10" spans="2:22" s="8" customFormat="1" x14ac:dyDescent="0.2">
      <c r="B10" s="81" t="s">
        <v>80</v>
      </c>
      <c r="C10" s="81"/>
      <c r="D10" s="81"/>
      <c r="E10" s="81"/>
      <c r="F10" s="81"/>
      <c r="G10" s="81"/>
      <c r="H10" s="81"/>
      <c r="I10" s="81"/>
      <c r="J10" s="81"/>
      <c r="K10" s="81"/>
      <c r="L10" s="81"/>
      <c r="M10" s="81"/>
      <c r="N10" s="81"/>
      <c r="O10" s="81"/>
      <c r="P10" s="81"/>
      <c r="Q10" s="82"/>
      <c r="R10" s="82"/>
      <c r="S10" s="74"/>
      <c r="T10" s="74"/>
      <c r="U10" s="74"/>
      <c r="V10" s="74"/>
    </row>
    <row r="11" spans="2:22" s="8" customFormat="1" ht="15" x14ac:dyDescent="0.25">
      <c r="B11" s="83" t="s">
        <v>459</v>
      </c>
      <c r="C11" s="240"/>
      <c r="D11" s="82" t="s">
        <v>1060</v>
      </c>
      <c r="E11" s="691"/>
      <c r="F11" s="81"/>
      <c r="G11" s="81"/>
      <c r="H11" s="81"/>
      <c r="I11" s="81"/>
      <c r="J11" s="81"/>
      <c r="K11" s="81"/>
      <c r="L11" s="81"/>
      <c r="M11" s="81"/>
      <c r="N11" s="81"/>
      <c r="O11" s="81"/>
      <c r="P11" s="81"/>
      <c r="Q11" s="74"/>
      <c r="R11" s="82"/>
      <c r="S11" s="74"/>
      <c r="T11" s="74"/>
      <c r="U11" s="74"/>
      <c r="V11" s="74"/>
    </row>
    <row r="12" spans="2:22" s="8" customFormat="1" x14ac:dyDescent="0.2">
      <c r="B12" s="83"/>
      <c r="C12" s="83"/>
      <c r="D12" s="81"/>
      <c r="E12" s="81"/>
      <c r="F12" s="81"/>
      <c r="G12" s="81"/>
      <c r="H12" s="82"/>
      <c r="I12" s="74"/>
      <c r="J12" s="74"/>
      <c r="K12" s="74"/>
      <c r="L12" s="74"/>
      <c r="M12" s="74"/>
      <c r="N12" s="74"/>
      <c r="O12" s="74"/>
      <c r="P12" s="74"/>
      <c r="Q12" s="74"/>
      <c r="R12" s="82"/>
      <c r="S12" s="74"/>
      <c r="T12" s="74"/>
      <c r="U12" s="74"/>
      <c r="V12" s="74"/>
    </row>
    <row r="13" spans="2:22" s="8" customFormat="1" x14ac:dyDescent="0.2">
      <c r="B13" s="83" t="s">
        <v>177</v>
      </c>
      <c r="C13" s="240"/>
      <c r="D13" s="81"/>
      <c r="E13" s="81"/>
      <c r="F13" s="81"/>
      <c r="G13" s="81"/>
      <c r="H13" s="82"/>
      <c r="I13" s="74"/>
      <c r="J13" s="74"/>
      <c r="K13" s="74"/>
      <c r="L13" s="74"/>
      <c r="M13" s="74"/>
      <c r="N13" s="74"/>
      <c r="O13" s="74"/>
      <c r="P13" s="74"/>
      <c r="Q13" s="74"/>
      <c r="R13" s="82"/>
      <c r="S13" s="74"/>
      <c r="T13" s="74"/>
      <c r="U13" s="74"/>
      <c r="V13" s="74"/>
    </row>
    <row r="14" spans="2:22" s="8" customFormat="1" x14ac:dyDescent="0.2">
      <c r="B14" s="84"/>
      <c r="C14" s="84"/>
      <c r="D14" s="81"/>
      <c r="E14" s="81"/>
      <c r="F14" s="81"/>
      <c r="G14" s="81"/>
      <c r="H14" s="82"/>
      <c r="I14" s="74"/>
      <c r="J14" s="74"/>
      <c r="K14" s="74"/>
      <c r="L14" s="74"/>
      <c r="M14" s="74"/>
      <c r="N14" s="74"/>
      <c r="O14" s="74"/>
      <c r="P14" s="74"/>
      <c r="Q14" s="74"/>
      <c r="R14" s="82"/>
      <c r="S14" s="74"/>
      <c r="T14" s="74"/>
      <c r="U14" s="74"/>
      <c r="V14" s="74"/>
    </row>
    <row r="15" spans="2:22" s="8" customFormat="1" x14ac:dyDescent="0.2">
      <c r="B15" s="15"/>
      <c r="C15" s="15"/>
      <c r="D15" s="15"/>
      <c r="E15" s="85"/>
      <c r="F15" s="85"/>
      <c r="G15" s="85"/>
      <c r="H15" s="85"/>
      <c r="I15" s="86"/>
      <c r="J15" s="85"/>
      <c r="K15" s="85"/>
      <c r="L15" s="85"/>
      <c r="M15" s="85"/>
      <c r="N15" s="85"/>
      <c r="O15" s="85"/>
      <c r="P15" s="85"/>
      <c r="Q15" s="85"/>
      <c r="R15" s="85"/>
      <c r="S15" s="85"/>
      <c r="T15" s="85"/>
      <c r="U15" s="85"/>
      <c r="V15" s="85"/>
    </row>
    <row r="16" spans="2:22" x14ac:dyDescent="0.2">
      <c r="B16" s="694" t="s">
        <v>178</v>
      </c>
      <c r="C16" s="87"/>
      <c r="D16" s="87"/>
      <c r="E16" s="88"/>
      <c r="F16" s="85"/>
      <c r="G16" s="85"/>
      <c r="H16" s="85"/>
      <c r="I16" s="86"/>
      <c r="J16" s="85"/>
      <c r="K16" s="85"/>
      <c r="L16" s="85"/>
      <c r="M16" s="85"/>
      <c r="N16" s="85"/>
      <c r="O16" s="85"/>
      <c r="P16" s="85"/>
      <c r="Q16" s="85"/>
      <c r="R16" s="85"/>
    </row>
    <row r="17" spans="2:22" ht="47.25" x14ac:dyDescent="0.2">
      <c r="B17" s="1043" t="s">
        <v>179</v>
      </c>
      <c r="C17" s="1044"/>
      <c r="D17" s="1045" t="s">
        <v>1194</v>
      </c>
      <c r="E17" s="1045"/>
      <c r="F17" s="1041" t="s">
        <v>1197</v>
      </c>
      <c r="G17" s="1042"/>
      <c r="H17" s="1041" t="s">
        <v>1198</v>
      </c>
      <c r="I17" s="1042"/>
      <c r="J17" s="1041" t="s">
        <v>1199</v>
      </c>
      <c r="K17" s="1042"/>
      <c r="L17" s="1041" t="s">
        <v>1200</v>
      </c>
      <c r="M17" s="1042"/>
      <c r="N17" s="1041" t="s">
        <v>1250</v>
      </c>
      <c r="O17" s="1042"/>
      <c r="P17" s="1041" t="s">
        <v>1201</v>
      </c>
      <c r="Q17" s="1042"/>
      <c r="R17" s="1041" t="s">
        <v>1202</v>
      </c>
      <c r="S17" s="1042"/>
      <c r="T17" s="1041" t="s">
        <v>1203</v>
      </c>
      <c r="U17" s="1042"/>
      <c r="V17" s="721" t="s">
        <v>1204</v>
      </c>
    </row>
    <row r="18" spans="2:22" ht="15.75" x14ac:dyDescent="0.2">
      <c r="B18" s="697" t="s">
        <v>650</v>
      </c>
      <c r="C18" s="698" t="s">
        <v>83</v>
      </c>
      <c r="D18" s="699" t="s">
        <v>1195</v>
      </c>
      <c r="E18" s="699" t="s">
        <v>1196</v>
      </c>
      <c r="F18" s="700" t="s">
        <v>1195</v>
      </c>
      <c r="G18" s="700" t="s">
        <v>1196</v>
      </c>
      <c r="H18" s="700" t="s">
        <v>1195</v>
      </c>
      <c r="I18" s="700" t="s">
        <v>1196</v>
      </c>
      <c r="J18" s="700" t="s">
        <v>1195</v>
      </c>
      <c r="K18" s="700" t="s">
        <v>1196</v>
      </c>
      <c r="L18" s="700" t="s">
        <v>1195</v>
      </c>
      <c r="M18" s="700" t="s">
        <v>1196</v>
      </c>
      <c r="N18" s="700" t="s">
        <v>1195</v>
      </c>
      <c r="O18" s="700" t="s">
        <v>1196</v>
      </c>
      <c r="P18" s="700" t="s">
        <v>1195</v>
      </c>
      <c r="Q18" s="700" t="s">
        <v>1196</v>
      </c>
      <c r="R18" s="700" t="s">
        <v>1195</v>
      </c>
      <c r="S18" s="700" t="s">
        <v>1196</v>
      </c>
      <c r="T18" s="700" t="s">
        <v>1195</v>
      </c>
      <c r="U18" s="700" t="s">
        <v>1196</v>
      </c>
      <c r="V18" s="673"/>
    </row>
    <row r="19" spans="2:22" ht="15.75" x14ac:dyDescent="0.2">
      <c r="B19" s="1039" t="s">
        <v>180</v>
      </c>
      <c r="C19" s="722" t="s">
        <v>1070</v>
      </c>
      <c r="D19" s="695"/>
      <c r="E19" s="696"/>
      <c r="F19" s="97"/>
      <c r="G19" s="98"/>
      <c r="H19" s="97"/>
      <c r="I19" s="98"/>
      <c r="J19" s="97"/>
      <c r="K19" s="97"/>
      <c r="L19" s="97"/>
      <c r="M19" s="98"/>
      <c r="N19" s="98"/>
      <c r="O19" s="98"/>
      <c r="P19" s="97"/>
      <c r="Q19" s="98"/>
      <c r="R19" s="97"/>
      <c r="S19" s="98"/>
      <c r="T19" s="97"/>
      <c r="U19" s="98"/>
      <c r="V19" s="97"/>
    </row>
    <row r="20" spans="2:22" ht="15.75" x14ac:dyDescent="0.2">
      <c r="B20" s="1040"/>
      <c r="C20" s="722" t="s">
        <v>1231</v>
      </c>
      <c r="D20" s="695"/>
      <c r="E20" s="696"/>
      <c r="F20" s="97"/>
      <c r="G20" s="98"/>
      <c r="H20" s="97"/>
      <c r="I20" s="98"/>
      <c r="J20" s="97"/>
      <c r="K20" s="97"/>
      <c r="L20" s="97"/>
      <c r="M20" s="98"/>
      <c r="N20" s="98"/>
      <c r="O20" s="98"/>
      <c r="P20" s="97"/>
      <c r="Q20" s="98"/>
      <c r="R20" s="97"/>
      <c r="S20" s="98"/>
      <c r="T20" s="97"/>
      <c r="U20" s="98"/>
      <c r="V20" s="97"/>
    </row>
    <row r="21" spans="2:22" ht="15.75" x14ac:dyDescent="0.2">
      <c r="B21" s="1039" t="s">
        <v>182</v>
      </c>
      <c r="C21" s="722" t="s">
        <v>1070</v>
      </c>
      <c r="D21" s="95"/>
      <c r="E21" s="98"/>
      <c r="F21" s="97"/>
      <c r="G21" s="98"/>
      <c r="H21" s="97"/>
      <c r="I21" s="98"/>
      <c r="J21" s="97"/>
      <c r="K21" s="97"/>
      <c r="L21" s="97"/>
      <c r="M21" s="98"/>
      <c r="N21" s="98"/>
      <c r="O21" s="98"/>
      <c r="P21" s="97"/>
      <c r="Q21" s="98"/>
      <c r="R21" s="97"/>
      <c r="S21" s="98"/>
      <c r="T21" s="97"/>
      <c r="U21" s="98"/>
      <c r="V21" s="97"/>
    </row>
    <row r="22" spans="2:22" ht="15.75" x14ac:dyDescent="0.2">
      <c r="B22" s="1040"/>
      <c r="C22" s="722" t="s">
        <v>1231</v>
      </c>
      <c r="D22" s="95"/>
      <c r="E22" s="98"/>
      <c r="F22" s="97"/>
      <c r="G22" s="98"/>
      <c r="H22" s="97"/>
      <c r="I22" s="98"/>
      <c r="J22" s="97"/>
      <c r="K22" s="97"/>
      <c r="L22" s="97"/>
      <c r="M22" s="98"/>
      <c r="N22" s="98"/>
      <c r="O22" s="98"/>
      <c r="P22" s="97"/>
      <c r="Q22" s="98"/>
      <c r="R22" s="97"/>
      <c r="S22" s="98"/>
      <c r="T22" s="97"/>
      <c r="U22" s="98"/>
      <c r="V22" s="97"/>
    </row>
    <row r="23" spans="2:22" ht="15.75" x14ac:dyDescent="0.2">
      <c r="B23" s="1039" t="s">
        <v>1290</v>
      </c>
      <c r="C23" s="722" t="s">
        <v>1070</v>
      </c>
      <c r="D23" s="95"/>
      <c r="E23" s="98"/>
      <c r="F23" s="97"/>
      <c r="G23" s="98"/>
      <c r="H23" s="97"/>
      <c r="I23" s="98"/>
      <c r="J23" s="97"/>
      <c r="K23" s="97"/>
      <c r="L23" s="97"/>
      <c r="M23" s="98"/>
      <c r="N23" s="98"/>
      <c r="O23" s="98"/>
      <c r="P23" s="97"/>
      <c r="Q23" s="98"/>
      <c r="R23" s="97"/>
      <c r="S23" s="98"/>
      <c r="T23" s="97"/>
      <c r="U23" s="98"/>
      <c r="V23" s="97"/>
    </row>
    <row r="24" spans="2:22" ht="15.75" x14ac:dyDescent="0.2">
      <c r="B24" s="1040"/>
      <c r="C24" s="722" t="s">
        <v>1231</v>
      </c>
      <c r="D24" s="95"/>
      <c r="E24" s="98"/>
      <c r="F24" s="97"/>
      <c r="G24" s="98"/>
      <c r="H24" s="97"/>
      <c r="I24" s="98"/>
      <c r="J24" s="97"/>
      <c r="K24" s="97"/>
      <c r="L24" s="97"/>
      <c r="M24" s="98"/>
      <c r="N24" s="98"/>
      <c r="O24" s="98"/>
      <c r="P24" s="97"/>
      <c r="Q24" s="98"/>
      <c r="R24" s="97"/>
      <c r="S24" s="98"/>
      <c r="T24" s="97"/>
      <c r="U24" s="98"/>
      <c r="V24" s="97"/>
    </row>
    <row r="25" spans="2:22" ht="15.75" x14ac:dyDescent="0.2">
      <c r="B25" s="1039" t="s">
        <v>462</v>
      </c>
      <c r="C25" s="722" t="s">
        <v>1070</v>
      </c>
      <c r="D25" s="95"/>
      <c r="E25" s="98"/>
      <c r="F25" s="97"/>
      <c r="G25" s="98"/>
      <c r="H25" s="97"/>
      <c r="I25" s="98"/>
      <c r="J25" s="97"/>
      <c r="K25" s="97"/>
      <c r="L25" s="97"/>
      <c r="M25" s="98"/>
      <c r="N25" s="98"/>
      <c r="O25" s="98"/>
      <c r="P25" s="97"/>
      <c r="Q25" s="98"/>
      <c r="R25" s="97"/>
      <c r="S25" s="98"/>
      <c r="T25" s="97"/>
      <c r="U25" s="98"/>
      <c r="V25" s="97"/>
    </row>
    <row r="26" spans="2:22" ht="15.75" x14ac:dyDescent="0.2">
      <c r="B26" s="1040"/>
      <c r="C26" s="722" t="s">
        <v>1231</v>
      </c>
      <c r="D26" s="95"/>
      <c r="E26" s="98"/>
      <c r="F26" s="97"/>
      <c r="G26" s="98"/>
      <c r="H26" s="97"/>
      <c r="I26" s="98"/>
      <c r="J26" s="97"/>
      <c r="K26" s="97"/>
      <c r="L26" s="97"/>
      <c r="M26" s="98"/>
      <c r="N26" s="98"/>
      <c r="O26" s="98"/>
      <c r="P26" s="97"/>
      <c r="Q26" s="98"/>
      <c r="R26" s="97"/>
      <c r="S26" s="98"/>
      <c r="T26" s="97"/>
      <c r="U26" s="98"/>
      <c r="V26" s="97"/>
    </row>
    <row r="27" spans="2:22" ht="15.75" x14ac:dyDescent="0.2">
      <c r="B27" s="1039" t="s">
        <v>71</v>
      </c>
      <c r="C27" s="722" t="s">
        <v>1070</v>
      </c>
      <c r="D27" s="95"/>
      <c r="E27" s="98"/>
      <c r="F27" s="97"/>
      <c r="G27" s="98"/>
      <c r="H27" s="97"/>
      <c r="I27" s="98"/>
      <c r="J27" s="97"/>
      <c r="K27" s="97"/>
      <c r="L27" s="97"/>
      <c r="M27" s="98"/>
      <c r="N27" s="98"/>
      <c r="O27" s="98"/>
      <c r="P27" s="97"/>
      <c r="Q27" s="98"/>
      <c r="R27" s="97"/>
      <c r="S27" s="98"/>
      <c r="T27" s="97"/>
      <c r="U27" s="98"/>
      <c r="V27" s="97"/>
    </row>
    <row r="28" spans="2:22" ht="15.75" x14ac:dyDescent="0.2">
      <c r="B28" s="1040"/>
      <c r="C28" s="722" t="s">
        <v>1231</v>
      </c>
      <c r="D28" s="95"/>
      <c r="E28" s="98"/>
      <c r="F28" s="97"/>
      <c r="G28" s="98"/>
      <c r="H28" s="97"/>
      <c r="I28" s="98"/>
      <c r="J28" s="97"/>
      <c r="K28" s="97"/>
      <c r="L28" s="97"/>
      <c r="M28" s="98"/>
      <c r="N28" s="98"/>
      <c r="O28" s="98"/>
      <c r="P28" s="97"/>
      <c r="Q28" s="98"/>
      <c r="R28" s="97"/>
      <c r="S28" s="98"/>
      <c r="T28" s="97"/>
      <c r="U28" s="98"/>
      <c r="V28" s="97"/>
    </row>
    <row r="29" spans="2:22" ht="15.75" x14ac:dyDescent="0.2">
      <c r="B29" s="1039" t="s">
        <v>72</v>
      </c>
      <c r="C29" s="722" t="s">
        <v>1070</v>
      </c>
      <c r="D29" s="95"/>
      <c r="E29" s="98"/>
      <c r="F29" s="97"/>
      <c r="G29" s="98"/>
      <c r="H29" s="97"/>
      <c r="I29" s="98"/>
      <c r="J29" s="97"/>
      <c r="K29" s="97"/>
      <c r="L29" s="97"/>
      <c r="M29" s="98"/>
      <c r="N29" s="98"/>
      <c r="O29" s="98"/>
      <c r="P29" s="97"/>
      <c r="Q29" s="98"/>
      <c r="R29" s="97"/>
      <c r="S29" s="98"/>
      <c r="T29" s="97"/>
      <c r="U29" s="98"/>
      <c r="V29" s="97"/>
    </row>
    <row r="30" spans="2:22" ht="15.75" x14ac:dyDescent="0.2">
      <c r="B30" s="1040"/>
      <c r="C30" s="722" t="s">
        <v>1231</v>
      </c>
      <c r="D30" s="95"/>
      <c r="E30" s="98"/>
      <c r="F30" s="97"/>
      <c r="G30" s="98"/>
      <c r="H30" s="97"/>
      <c r="I30" s="98"/>
      <c r="J30" s="97"/>
      <c r="K30" s="97"/>
      <c r="L30" s="97"/>
      <c r="M30" s="98"/>
      <c r="N30" s="98"/>
      <c r="O30" s="98"/>
      <c r="P30" s="97"/>
      <c r="Q30" s="98"/>
      <c r="R30" s="97"/>
      <c r="S30" s="98"/>
      <c r="T30" s="97"/>
      <c r="U30" s="98"/>
      <c r="V30" s="97"/>
    </row>
    <row r="31" spans="2:22" ht="15.75" x14ac:dyDescent="0.2">
      <c r="B31" s="1039" t="s">
        <v>1232</v>
      </c>
      <c r="C31" s="722" t="s">
        <v>1070</v>
      </c>
      <c r="D31" s="95"/>
      <c r="E31" s="98"/>
      <c r="F31" s="97"/>
      <c r="G31" s="98"/>
      <c r="H31" s="97"/>
      <c r="I31" s="98"/>
      <c r="J31" s="97"/>
      <c r="K31" s="97"/>
      <c r="L31" s="97"/>
      <c r="M31" s="98"/>
      <c r="N31" s="98"/>
      <c r="O31" s="98"/>
      <c r="P31" s="97"/>
      <c r="Q31" s="98"/>
      <c r="R31" s="97"/>
      <c r="S31" s="98"/>
      <c r="T31" s="97"/>
      <c r="U31" s="98"/>
      <c r="V31" s="97"/>
    </row>
    <row r="32" spans="2:22" ht="15.75" x14ac:dyDescent="0.2">
      <c r="B32" s="1040"/>
      <c r="C32" s="722" t="s">
        <v>1231</v>
      </c>
      <c r="D32" s="95"/>
      <c r="E32" s="98"/>
      <c r="F32" s="97"/>
      <c r="G32" s="98"/>
      <c r="H32" s="97"/>
      <c r="I32" s="98"/>
      <c r="J32" s="97"/>
      <c r="K32" s="97"/>
      <c r="L32" s="97"/>
      <c r="M32" s="98"/>
      <c r="N32" s="98"/>
      <c r="O32" s="98"/>
      <c r="P32" s="97"/>
      <c r="Q32" s="98"/>
      <c r="R32" s="97"/>
      <c r="S32" s="98"/>
      <c r="T32" s="97"/>
      <c r="U32" s="98"/>
      <c r="V32" s="97"/>
    </row>
    <row r="33" spans="2:22" ht="15.75" x14ac:dyDescent="0.2">
      <c r="B33" s="1039" t="s">
        <v>1233</v>
      </c>
      <c r="C33" s="722" t="s">
        <v>1070</v>
      </c>
      <c r="D33" s="95"/>
      <c r="E33" s="98"/>
      <c r="F33" s="97"/>
      <c r="G33" s="98"/>
      <c r="H33" s="97"/>
      <c r="I33" s="98"/>
      <c r="J33" s="97"/>
      <c r="K33" s="97"/>
      <c r="L33" s="97"/>
      <c r="M33" s="98"/>
      <c r="N33" s="98"/>
      <c r="O33" s="98"/>
      <c r="P33" s="97"/>
      <c r="Q33" s="98"/>
      <c r="R33" s="97"/>
      <c r="S33" s="98"/>
      <c r="T33" s="97"/>
      <c r="U33" s="98"/>
      <c r="V33" s="97"/>
    </row>
    <row r="34" spans="2:22" ht="15.75" x14ac:dyDescent="0.2">
      <c r="B34" s="1040"/>
      <c r="C34" s="722" t="s">
        <v>1231</v>
      </c>
      <c r="D34" s="95"/>
      <c r="E34" s="98"/>
      <c r="F34" s="97"/>
      <c r="G34" s="98"/>
      <c r="H34" s="97"/>
      <c r="I34" s="98"/>
      <c r="J34" s="97"/>
      <c r="K34" s="97"/>
      <c r="L34" s="97"/>
      <c r="M34" s="98"/>
      <c r="N34" s="98"/>
      <c r="O34" s="98"/>
      <c r="P34" s="97"/>
      <c r="Q34" s="98"/>
      <c r="R34" s="97"/>
      <c r="S34" s="98"/>
      <c r="T34" s="97"/>
      <c r="U34" s="98"/>
      <c r="V34" s="97"/>
    </row>
    <row r="35" spans="2:22" ht="15.75" x14ac:dyDescent="0.2">
      <c r="B35" s="1039" t="s">
        <v>1292</v>
      </c>
      <c r="C35" s="722" t="s">
        <v>1070</v>
      </c>
      <c r="D35" s="95"/>
      <c r="E35" s="98"/>
      <c r="F35" s="97"/>
      <c r="G35" s="98"/>
      <c r="H35" s="97"/>
      <c r="I35" s="98"/>
      <c r="J35" s="97"/>
      <c r="K35" s="97"/>
      <c r="L35" s="97"/>
      <c r="M35" s="98"/>
      <c r="N35" s="98"/>
      <c r="O35" s="98"/>
      <c r="P35" s="97"/>
      <c r="Q35" s="98"/>
      <c r="R35" s="97"/>
      <c r="S35" s="98"/>
      <c r="T35" s="97"/>
      <c r="U35" s="98"/>
      <c r="V35" s="97"/>
    </row>
    <row r="36" spans="2:22" ht="15.75" x14ac:dyDescent="0.2">
      <c r="B36" s="1040"/>
      <c r="C36" s="722" t="s">
        <v>1231</v>
      </c>
      <c r="D36" s="95"/>
      <c r="E36" s="98"/>
      <c r="F36" s="97"/>
      <c r="G36" s="98"/>
      <c r="H36" s="97"/>
      <c r="I36" s="98"/>
      <c r="J36" s="97"/>
      <c r="K36" s="97"/>
      <c r="L36" s="97"/>
      <c r="M36" s="98"/>
      <c r="N36" s="98"/>
      <c r="O36" s="98"/>
      <c r="P36" s="97"/>
      <c r="Q36" s="98"/>
      <c r="R36" s="97"/>
      <c r="S36" s="98"/>
      <c r="T36" s="97"/>
      <c r="U36" s="98"/>
      <c r="V36" s="97"/>
    </row>
    <row r="37" spans="2:22" ht="15.75" x14ac:dyDescent="0.2">
      <c r="B37" s="1039" t="s">
        <v>1232</v>
      </c>
      <c r="C37" s="722" t="s">
        <v>1070</v>
      </c>
      <c r="D37" s="95"/>
      <c r="E37" s="98"/>
      <c r="F37" s="97"/>
      <c r="G37" s="98"/>
      <c r="H37" s="97"/>
      <c r="I37" s="98"/>
      <c r="J37" s="97"/>
      <c r="K37" s="97"/>
      <c r="L37" s="97"/>
      <c r="M37" s="98"/>
      <c r="N37" s="98"/>
      <c r="O37" s="98"/>
      <c r="P37" s="97"/>
      <c r="Q37" s="98"/>
      <c r="R37" s="97"/>
      <c r="S37" s="98"/>
      <c r="T37" s="97"/>
      <c r="U37" s="98"/>
      <c r="V37" s="97"/>
    </row>
    <row r="38" spans="2:22" ht="15.75" x14ac:dyDescent="0.2">
      <c r="B38" s="1040"/>
      <c r="C38" s="722" t="s">
        <v>1231</v>
      </c>
      <c r="D38" s="95"/>
      <c r="E38" s="98"/>
      <c r="F38" s="97"/>
      <c r="G38" s="98"/>
      <c r="H38" s="97"/>
      <c r="I38" s="98"/>
      <c r="J38" s="97"/>
      <c r="K38" s="97"/>
      <c r="L38" s="97"/>
      <c r="M38" s="98"/>
      <c r="N38" s="98"/>
      <c r="O38" s="98"/>
      <c r="P38" s="97"/>
      <c r="Q38" s="98"/>
      <c r="R38" s="97"/>
      <c r="S38" s="98"/>
      <c r="T38" s="97"/>
      <c r="U38" s="98"/>
      <c r="V38" s="97"/>
    </row>
    <row r="39" spans="2:22" ht="15.75" x14ac:dyDescent="0.2">
      <c r="B39" s="1039" t="s">
        <v>1234</v>
      </c>
      <c r="C39" s="722" t="s">
        <v>1070</v>
      </c>
      <c r="D39" s="95"/>
      <c r="E39" s="98"/>
      <c r="F39" s="97"/>
      <c r="G39" s="98"/>
      <c r="H39" s="97"/>
      <c r="I39" s="98"/>
      <c r="J39" s="97"/>
      <c r="K39" s="97"/>
      <c r="L39" s="97"/>
      <c r="M39" s="98"/>
      <c r="N39" s="98"/>
      <c r="O39" s="98"/>
      <c r="P39" s="97"/>
      <c r="Q39" s="98"/>
      <c r="R39" s="97"/>
      <c r="S39" s="98"/>
      <c r="T39" s="97"/>
      <c r="U39" s="98"/>
      <c r="V39" s="97"/>
    </row>
    <row r="40" spans="2:22" ht="15.75" x14ac:dyDescent="0.2">
      <c r="B40" s="1040"/>
      <c r="C40" s="722" t="s">
        <v>1231</v>
      </c>
      <c r="D40" s="95"/>
      <c r="E40" s="98"/>
      <c r="F40" s="97"/>
      <c r="G40" s="98"/>
      <c r="H40" s="97"/>
      <c r="I40" s="98"/>
      <c r="J40" s="97"/>
      <c r="K40" s="97"/>
      <c r="L40" s="97"/>
      <c r="M40" s="98"/>
      <c r="N40" s="98"/>
      <c r="O40" s="98"/>
      <c r="P40" s="97"/>
      <c r="Q40" s="98"/>
      <c r="R40" s="97"/>
      <c r="S40" s="98"/>
      <c r="T40" s="97"/>
      <c r="U40" s="98"/>
      <c r="V40" s="97"/>
    </row>
    <row r="41" spans="2:22" ht="15.75" x14ac:dyDescent="0.2">
      <c r="B41" s="1039" t="s">
        <v>76</v>
      </c>
      <c r="C41" s="722" t="s">
        <v>1070</v>
      </c>
      <c r="D41" s="95"/>
      <c r="E41" s="98"/>
      <c r="F41" s="97"/>
      <c r="G41" s="98"/>
      <c r="H41" s="97"/>
      <c r="I41" s="98"/>
      <c r="J41" s="97"/>
      <c r="K41" s="97"/>
      <c r="L41" s="97"/>
      <c r="M41" s="98"/>
      <c r="N41" s="98"/>
      <c r="O41" s="98"/>
      <c r="P41" s="97"/>
      <c r="Q41" s="98"/>
      <c r="R41" s="97"/>
      <c r="S41" s="98"/>
      <c r="T41" s="97"/>
      <c r="U41" s="98"/>
      <c r="V41" s="97"/>
    </row>
    <row r="42" spans="2:22" ht="15.75" x14ac:dyDescent="0.2">
      <c r="B42" s="1040"/>
      <c r="C42" s="722" t="s">
        <v>1231</v>
      </c>
      <c r="D42" s="95"/>
      <c r="E42" s="98"/>
      <c r="F42" s="97"/>
      <c r="G42" s="98"/>
      <c r="H42" s="97"/>
      <c r="I42" s="98"/>
      <c r="J42" s="97"/>
      <c r="K42" s="97"/>
      <c r="L42" s="97"/>
      <c r="M42" s="98"/>
      <c r="N42" s="98"/>
      <c r="O42" s="98"/>
      <c r="P42" s="97"/>
      <c r="Q42" s="98"/>
      <c r="R42" s="97"/>
      <c r="S42" s="98"/>
      <c r="T42" s="97"/>
      <c r="U42" s="98"/>
      <c r="V42" s="97"/>
    </row>
    <row r="43" spans="2:22" ht="15.75" x14ac:dyDescent="0.2">
      <c r="B43" s="1039" t="s">
        <v>136</v>
      </c>
      <c r="C43" s="722" t="s">
        <v>1070</v>
      </c>
      <c r="D43" s="95"/>
      <c r="E43" s="98"/>
      <c r="F43" s="97"/>
      <c r="G43" s="98"/>
      <c r="H43" s="97"/>
      <c r="I43" s="98"/>
      <c r="J43" s="97"/>
      <c r="K43" s="97"/>
      <c r="L43" s="97"/>
      <c r="M43" s="98"/>
      <c r="N43" s="98"/>
      <c r="O43" s="98"/>
      <c r="P43" s="97"/>
      <c r="Q43" s="98"/>
      <c r="R43" s="97"/>
      <c r="S43" s="98"/>
      <c r="T43" s="97"/>
      <c r="U43" s="98"/>
      <c r="V43" s="97"/>
    </row>
    <row r="44" spans="2:22" ht="15.75" x14ac:dyDescent="0.2">
      <c r="B44" s="1040"/>
      <c r="C44" s="722" t="s">
        <v>1231</v>
      </c>
      <c r="D44" s="95"/>
      <c r="E44" s="98"/>
      <c r="F44" s="97"/>
      <c r="G44" s="98"/>
      <c r="H44" s="97"/>
      <c r="I44" s="98"/>
      <c r="J44" s="97"/>
      <c r="K44" s="97"/>
      <c r="L44" s="97"/>
      <c r="M44" s="98"/>
      <c r="N44" s="98"/>
      <c r="O44" s="98"/>
      <c r="P44" s="97"/>
      <c r="Q44" s="98"/>
      <c r="R44" s="97"/>
      <c r="S44" s="98"/>
      <c r="T44" s="97"/>
      <c r="U44" s="98"/>
      <c r="V44" s="97"/>
    </row>
    <row r="45" spans="2:22" ht="15.75" x14ac:dyDescent="0.2">
      <c r="B45" s="1039" t="s">
        <v>138</v>
      </c>
      <c r="C45" s="722" t="s">
        <v>1070</v>
      </c>
      <c r="D45" s="95"/>
      <c r="E45" s="98"/>
      <c r="F45" s="97"/>
      <c r="G45" s="98"/>
      <c r="H45" s="97"/>
      <c r="I45" s="98"/>
      <c r="J45" s="97"/>
      <c r="K45" s="97"/>
      <c r="L45" s="97"/>
      <c r="M45" s="98"/>
      <c r="N45" s="98"/>
      <c r="O45" s="98"/>
      <c r="P45" s="97"/>
      <c r="Q45" s="98"/>
      <c r="R45" s="97"/>
      <c r="S45" s="98"/>
      <c r="T45" s="97"/>
      <c r="U45" s="98"/>
      <c r="V45" s="97"/>
    </row>
    <row r="46" spans="2:22" ht="15.75" x14ac:dyDescent="0.2">
      <c r="B46" s="1040"/>
      <c r="C46" s="722" t="s">
        <v>1231</v>
      </c>
      <c r="D46" s="95"/>
      <c r="E46" s="98"/>
      <c r="F46" s="97"/>
      <c r="G46" s="98"/>
      <c r="H46" s="97"/>
      <c r="I46" s="98"/>
      <c r="J46" s="97"/>
      <c r="K46" s="97"/>
      <c r="L46" s="97"/>
      <c r="M46" s="98"/>
      <c r="N46" s="98"/>
      <c r="O46" s="98"/>
      <c r="P46" s="97"/>
      <c r="Q46" s="98"/>
      <c r="R46" s="97"/>
      <c r="S46" s="98"/>
      <c r="T46" s="97"/>
      <c r="U46" s="98"/>
      <c r="V46" s="97"/>
    </row>
    <row r="47" spans="2:22" ht="15.75" x14ac:dyDescent="0.2">
      <c r="B47" s="1039" t="s">
        <v>463</v>
      </c>
      <c r="C47" s="722" t="s">
        <v>1070</v>
      </c>
      <c r="D47" s="95"/>
      <c r="E47" s="98"/>
      <c r="F47" s="97"/>
      <c r="G47" s="98"/>
      <c r="H47" s="97"/>
      <c r="I47" s="98"/>
      <c r="J47" s="97"/>
      <c r="K47" s="97"/>
      <c r="L47" s="97"/>
      <c r="M47" s="98"/>
      <c r="N47" s="98"/>
      <c r="O47" s="98"/>
      <c r="P47" s="97"/>
      <c r="Q47" s="98"/>
      <c r="R47" s="97"/>
      <c r="S47" s="98"/>
      <c r="T47" s="97"/>
      <c r="U47" s="98"/>
      <c r="V47" s="97"/>
    </row>
    <row r="48" spans="2:22" ht="15.75" x14ac:dyDescent="0.2">
      <c r="B48" s="1040"/>
      <c r="C48" s="722" t="s">
        <v>1231</v>
      </c>
      <c r="D48" s="95"/>
      <c r="E48" s="98"/>
      <c r="F48" s="97"/>
      <c r="G48" s="98"/>
      <c r="H48" s="97"/>
      <c r="I48" s="98"/>
      <c r="J48" s="97"/>
      <c r="K48" s="97"/>
      <c r="L48" s="97"/>
      <c r="M48" s="98"/>
      <c r="N48" s="98"/>
      <c r="O48" s="98"/>
      <c r="P48" s="97"/>
      <c r="Q48" s="98"/>
      <c r="R48" s="97"/>
      <c r="S48" s="98"/>
      <c r="T48" s="97"/>
      <c r="U48" s="98"/>
      <c r="V48" s="97"/>
    </row>
    <row r="49" spans="2:22" ht="15.75" x14ac:dyDescent="0.2">
      <c r="B49" s="1039" t="s">
        <v>1047</v>
      </c>
      <c r="C49" s="722" t="s">
        <v>1070</v>
      </c>
      <c r="D49" s="95"/>
      <c r="E49" s="98"/>
      <c r="F49" s="97"/>
      <c r="G49" s="98"/>
      <c r="H49" s="97"/>
      <c r="I49" s="98"/>
      <c r="J49" s="97"/>
      <c r="K49" s="97"/>
      <c r="L49" s="97"/>
      <c r="M49" s="98"/>
      <c r="N49" s="98"/>
      <c r="O49" s="98"/>
      <c r="P49" s="97"/>
      <c r="Q49" s="98"/>
      <c r="R49" s="97"/>
      <c r="S49" s="98"/>
      <c r="T49" s="97"/>
      <c r="U49" s="98"/>
      <c r="V49" s="97"/>
    </row>
    <row r="50" spans="2:22" ht="15.75" x14ac:dyDescent="0.2">
      <c r="B50" s="1040"/>
      <c r="C50" s="722" t="s">
        <v>1231</v>
      </c>
      <c r="D50" s="95"/>
      <c r="E50" s="98"/>
      <c r="F50" s="97"/>
      <c r="G50" s="98"/>
      <c r="H50" s="97"/>
      <c r="I50" s="98"/>
      <c r="J50" s="97"/>
      <c r="K50" s="97"/>
      <c r="L50" s="97"/>
      <c r="M50" s="98"/>
      <c r="N50" s="98"/>
      <c r="O50" s="98"/>
      <c r="P50" s="97"/>
      <c r="Q50" s="98"/>
      <c r="R50" s="97"/>
      <c r="S50" s="98"/>
      <c r="T50" s="97"/>
      <c r="U50" s="98"/>
      <c r="V50" s="97"/>
    </row>
    <row r="51" spans="2:22" ht="15.75" x14ac:dyDescent="0.2">
      <c r="B51" s="1039" t="s">
        <v>1294</v>
      </c>
      <c r="C51" s="722" t="s">
        <v>1070</v>
      </c>
      <c r="D51" s="95"/>
      <c r="E51" s="98"/>
      <c r="F51" s="97"/>
      <c r="G51" s="98"/>
      <c r="H51" s="97"/>
      <c r="I51" s="98"/>
      <c r="J51" s="97"/>
      <c r="K51" s="97"/>
      <c r="L51" s="97"/>
      <c r="M51" s="98"/>
      <c r="N51" s="98"/>
      <c r="O51" s="98"/>
      <c r="P51" s="97"/>
      <c r="Q51" s="98"/>
      <c r="R51" s="97"/>
      <c r="S51" s="98"/>
      <c r="T51" s="97"/>
      <c r="U51" s="98"/>
      <c r="V51" s="97"/>
    </row>
    <row r="52" spans="2:22" ht="15.75" x14ac:dyDescent="0.2">
      <c r="B52" s="1040"/>
      <c r="C52" s="722" t="s">
        <v>1231</v>
      </c>
      <c r="D52" s="95"/>
      <c r="E52" s="98"/>
      <c r="F52" s="97"/>
      <c r="G52" s="98"/>
      <c r="H52" s="97"/>
      <c r="I52" s="98"/>
      <c r="J52" s="97"/>
      <c r="K52" s="97"/>
      <c r="L52" s="97"/>
      <c r="M52" s="98"/>
      <c r="N52" s="98"/>
      <c r="O52" s="98"/>
      <c r="P52" s="97"/>
      <c r="Q52" s="98"/>
      <c r="R52" s="97"/>
      <c r="S52" s="98"/>
      <c r="T52" s="97"/>
      <c r="U52" s="98"/>
      <c r="V52" s="97"/>
    </row>
    <row r="53" spans="2:22" ht="15.75" x14ac:dyDescent="0.2">
      <c r="B53" s="1039" t="s">
        <v>184</v>
      </c>
      <c r="C53" s="722" t="s">
        <v>1070</v>
      </c>
      <c r="D53" s="95">
        <f>SUM(D19+D21+D23+D25+D27+D29+D31+D33+D35+D37+D39+D41+D43+D45+D47+D49+D51)</f>
        <v>0</v>
      </c>
      <c r="E53" s="95">
        <f t="shared" ref="E53:V53" si="0">SUM(E19+E21+E23+E25+E27+E29+E31+E33+E35+E37+E39+E41+E43+E45+E47+E49+E51)</f>
        <v>0</v>
      </c>
      <c r="F53" s="95">
        <f t="shared" si="0"/>
        <v>0</v>
      </c>
      <c r="G53" s="95">
        <f t="shared" si="0"/>
        <v>0</v>
      </c>
      <c r="H53" s="95">
        <f t="shared" si="0"/>
        <v>0</v>
      </c>
      <c r="I53" s="95">
        <f t="shared" si="0"/>
        <v>0</v>
      </c>
      <c r="J53" s="95">
        <f t="shared" si="0"/>
        <v>0</v>
      </c>
      <c r="K53" s="95">
        <f t="shared" si="0"/>
        <v>0</v>
      </c>
      <c r="L53" s="95">
        <f t="shared" si="0"/>
        <v>0</v>
      </c>
      <c r="M53" s="95">
        <f t="shared" si="0"/>
        <v>0</v>
      </c>
      <c r="N53" s="95">
        <f t="shared" si="0"/>
        <v>0</v>
      </c>
      <c r="O53" s="95">
        <f t="shared" si="0"/>
        <v>0</v>
      </c>
      <c r="P53" s="95">
        <f t="shared" si="0"/>
        <v>0</v>
      </c>
      <c r="Q53" s="95">
        <f t="shared" si="0"/>
        <v>0</v>
      </c>
      <c r="R53" s="95">
        <f t="shared" si="0"/>
        <v>0</v>
      </c>
      <c r="S53" s="95">
        <f t="shared" si="0"/>
        <v>0</v>
      </c>
      <c r="T53" s="95">
        <f t="shared" si="0"/>
        <v>0</v>
      </c>
      <c r="U53" s="95">
        <f t="shared" si="0"/>
        <v>0</v>
      </c>
      <c r="V53" s="95">
        <f t="shared" si="0"/>
        <v>0</v>
      </c>
    </row>
    <row r="54" spans="2:22" ht="15.75" x14ac:dyDescent="0.2">
      <c r="B54" s="1040"/>
      <c r="C54" s="723" t="s">
        <v>1231</v>
      </c>
      <c r="D54" s="95">
        <f>SUM(D20+D22+D24+D26+D28+D30+D32+D34+D36+D38+D40+D42+D44+D46+D48+D50+D52)</f>
        <v>0</v>
      </c>
      <c r="E54" s="95">
        <f t="shared" ref="E54:V54" si="1">SUM(E20+E22+E24+E26+E28+E30+E32+E34+E36+E38+E40+E42+E44+E46+E48+E50+E52)</f>
        <v>0</v>
      </c>
      <c r="F54" s="95">
        <f t="shared" si="1"/>
        <v>0</v>
      </c>
      <c r="G54" s="95">
        <f t="shared" si="1"/>
        <v>0</v>
      </c>
      <c r="H54" s="95">
        <f t="shared" si="1"/>
        <v>0</v>
      </c>
      <c r="I54" s="95">
        <f t="shared" si="1"/>
        <v>0</v>
      </c>
      <c r="J54" s="95">
        <f t="shared" si="1"/>
        <v>0</v>
      </c>
      <c r="K54" s="95">
        <f t="shared" si="1"/>
        <v>0</v>
      </c>
      <c r="L54" s="95">
        <f t="shared" si="1"/>
        <v>0</v>
      </c>
      <c r="M54" s="95">
        <f t="shared" si="1"/>
        <v>0</v>
      </c>
      <c r="N54" s="95">
        <f t="shared" si="1"/>
        <v>0</v>
      </c>
      <c r="O54" s="95">
        <f t="shared" si="1"/>
        <v>0</v>
      </c>
      <c r="P54" s="95">
        <f t="shared" si="1"/>
        <v>0</v>
      </c>
      <c r="Q54" s="95">
        <f t="shared" si="1"/>
        <v>0</v>
      </c>
      <c r="R54" s="95">
        <f t="shared" si="1"/>
        <v>0</v>
      </c>
      <c r="S54" s="95">
        <f t="shared" si="1"/>
        <v>0</v>
      </c>
      <c r="T54" s="95">
        <f t="shared" si="1"/>
        <v>0</v>
      </c>
      <c r="U54" s="95">
        <f t="shared" si="1"/>
        <v>0</v>
      </c>
      <c r="V54" s="95">
        <f t="shared" si="1"/>
        <v>0</v>
      </c>
    </row>
    <row r="57" spans="2:22" x14ac:dyDescent="0.2">
      <c r="B57" s="794" t="s">
        <v>1483</v>
      </c>
    </row>
    <row r="58" spans="2:22" ht="15" x14ac:dyDescent="0.25">
      <c r="B58" s="1030" t="s">
        <v>1488</v>
      </c>
      <c r="C58" s="1030"/>
      <c r="D58" s="1030"/>
      <c r="E58"/>
      <c r="F58"/>
      <c r="G58"/>
    </row>
    <row r="59" spans="2:22" ht="15" x14ac:dyDescent="0.25">
      <c r="B59" s="1030" t="s">
        <v>1490</v>
      </c>
      <c r="C59" s="1030"/>
      <c r="D59" s="1030"/>
      <c r="E59"/>
      <c r="F59"/>
      <c r="G59"/>
    </row>
    <row r="60" spans="2:22" x14ac:dyDescent="0.2">
      <c r="B60" s="976" t="s">
        <v>1523</v>
      </c>
      <c r="C60" s="976"/>
      <c r="D60" s="976"/>
      <c r="E60" s="976"/>
      <c r="F60" s="976"/>
      <c r="G60" s="976"/>
    </row>
  </sheetData>
  <mergeCells count="31">
    <mergeCell ref="B58:D58"/>
    <mergeCell ref="B59:D59"/>
    <mergeCell ref="B60:G60"/>
    <mergeCell ref="B23:B24"/>
    <mergeCell ref="B25:B26"/>
    <mergeCell ref="B27:B28"/>
    <mergeCell ref="B29:B30"/>
    <mergeCell ref="B43:B44"/>
    <mergeCell ref="B51:B52"/>
    <mergeCell ref="B31:B32"/>
    <mergeCell ref="B35:B36"/>
    <mergeCell ref="B37:B38"/>
    <mergeCell ref="B39:B40"/>
    <mergeCell ref="B41:B42"/>
    <mergeCell ref="B33:B34"/>
    <mergeCell ref="B53:B54"/>
    <mergeCell ref="T17:U17"/>
    <mergeCell ref="B19:B20"/>
    <mergeCell ref="B21:B22"/>
    <mergeCell ref="B17:C17"/>
    <mergeCell ref="D17:E17"/>
    <mergeCell ref="F17:G17"/>
    <mergeCell ref="H17:I17"/>
    <mergeCell ref="J17:K17"/>
    <mergeCell ref="L17:M17"/>
    <mergeCell ref="N17:O17"/>
    <mergeCell ref="B45:B46"/>
    <mergeCell ref="B47:B48"/>
    <mergeCell ref="B49:B50"/>
    <mergeCell ref="P17:Q17"/>
    <mergeCell ref="R17:S17"/>
  </mergeCells>
  <pageMargins left="0.70866141732283472" right="0.70866141732283472" top="0.74803149606299213" bottom="0.74803149606299213" header="0.31496062992125984" footer="0.31496062992125984"/>
  <pageSetup scale="57" fitToWidth="2" orientation="landscape" horizontalDpi="1200" verticalDpi="1200" r:id="rId1"/>
  <colBreaks count="1" manualBreakCount="1">
    <brk id="13" max="59"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9"/>
  <sheetViews>
    <sheetView showGridLines="0" zoomScaleNormal="100" workbookViewId="0"/>
  </sheetViews>
  <sheetFormatPr defaultRowHeight="15" x14ac:dyDescent="0.25"/>
  <cols>
    <col min="1" max="1" width="5" bestFit="1" customWidth="1"/>
    <col min="2" max="2" width="22.7109375" customWidth="1"/>
    <col min="3" max="3" width="18.85546875" customWidth="1"/>
    <col min="4" max="4" width="16" customWidth="1"/>
    <col min="5" max="6" width="17.140625" customWidth="1"/>
    <col min="7" max="7" width="14.7109375" customWidth="1"/>
    <col min="8" max="8" width="16.28515625" customWidth="1"/>
    <col min="9" max="9" width="16.140625" customWidth="1"/>
    <col min="10" max="11" width="14" customWidth="1"/>
    <col min="12" max="12" width="20.140625" style="295" customWidth="1"/>
    <col min="13" max="13" width="56.42578125" style="295" customWidth="1"/>
    <col min="14" max="24" width="9.140625" style="295"/>
  </cols>
  <sheetData>
    <row r="1" spans="1:12" x14ac:dyDescent="0.25">
      <c r="A1" s="653" t="s">
        <v>959</v>
      </c>
      <c r="B1" t="s">
        <v>588</v>
      </c>
    </row>
    <row r="2" spans="1:12" ht="18.75" x14ac:dyDescent="0.25">
      <c r="B2" s="283" t="s">
        <v>538</v>
      </c>
      <c r="C2" s="284"/>
      <c r="D2" s="285"/>
      <c r="E2" s="285"/>
      <c r="F2" s="285"/>
      <c r="G2" s="320"/>
      <c r="H2" s="285"/>
      <c r="I2" s="285"/>
      <c r="J2" s="284"/>
      <c r="K2" s="284"/>
    </row>
    <row r="3" spans="1:12" ht="26.25" x14ac:dyDescent="0.4">
      <c r="B3" s="287" t="s">
        <v>1076</v>
      </c>
      <c r="C3" s="288"/>
      <c r="D3" s="287"/>
      <c r="E3" s="287"/>
      <c r="F3" s="287"/>
      <c r="G3" s="287"/>
      <c r="H3" s="287"/>
      <c r="I3" s="287"/>
      <c r="J3" s="288"/>
      <c r="K3" s="288"/>
    </row>
    <row r="4" spans="1:12" s="295" customFormat="1" x14ac:dyDescent="0.25">
      <c r="B4" s="321"/>
      <c r="C4" s="321"/>
    </row>
    <row r="5" spans="1:12" ht="15.75" x14ac:dyDescent="0.25">
      <c r="B5" s="322" t="s">
        <v>229</v>
      </c>
      <c r="C5" s="323"/>
      <c r="D5" s="323"/>
      <c r="E5" s="323"/>
      <c r="F5" s="323"/>
      <c r="G5" s="323"/>
      <c r="H5" s="323"/>
      <c r="I5" s="323"/>
      <c r="J5" s="323"/>
      <c r="K5" s="323"/>
    </row>
    <row r="6" spans="1:12" x14ac:dyDescent="0.25">
      <c r="B6" s="324" t="s">
        <v>632</v>
      </c>
      <c r="C6" s="323"/>
      <c r="D6" s="323"/>
      <c r="E6" s="323"/>
      <c r="F6" s="323"/>
      <c r="G6" s="323"/>
      <c r="H6" s="323"/>
      <c r="I6" s="323"/>
      <c r="J6" s="323"/>
      <c r="K6" s="323"/>
    </row>
    <row r="7" spans="1:12" x14ac:dyDescent="0.25">
      <c r="B7" s="324" t="s">
        <v>1524</v>
      </c>
      <c r="C7" s="323"/>
      <c r="D7" s="323"/>
      <c r="E7" s="323"/>
      <c r="F7" s="323"/>
      <c r="G7" s="323"/>
      <c r="H7" s="323"/>
      <c r="I7" s="323"/>
      <c r="J7" s="323"/>
      <c r="K7" s="323"/>
    </row>
    <row r="8" spans="1:12" x14ac:dyDescent="0.25">
      <c r="B8" s="325" t="s">
        <v>633</v>
      </c>
      <c r="C8" s="326"/>
      <c r="D8" s="326"/>
      <c r="E8" s="326"/>
      <c r="F8" s="326"/>
      <c r="G8" s="327"/>
      <c r="H8" s="326"/>
      <c r="I8" s="326"/>
      <c r="J8" s="326"/>
      <c r="K8" s="326"/>
    </row>
    <row r="9" spans="1:12" s="295" customFormat="1" x14ac:dyDescent="0.25">
      <c r="B9" s="328"/>
      <c r="G9" s="321"/>
    </row>
    <row r="10" spans="1:12" ht="15.75" x14ac:dyDescent="0.25">
      <c r="B10" s="329" t="s">
        <v>80</v>
      </c>
      <c r="C10" s="329"/>
      <c r="D10" s="329"/>
      <c r="E10" s="329"/>
      <c r="F10" s="329"/>
      <c r="G10" s="329"/>
      <c r="H10" s="329"/>
      <c r="I10" s="329"/>
      <c r="J10" s="329"/>
      <c r="K10" s="329"/>
    </row>
    <row r="11" spans="1:12" ht="15.75" x14ac:dyDescent="0.25">
      <c r="B11" s="326"/>
      <c r="C11" s="330" t="s">
        <v>459</v>
      </c>
      <c r="D11" s="1046"/>
      <c r="E11" s="1047"/>
      <c r="F11" s="330" t="s">
        <v>312</v>
      </c>
      <c r="G11" s="1046"/>
      <c r="H11" s="1047"/>
      <c r="I11" s="329"/>
      <c r="J11" s="329"/>
      <c r="K11" s="326"/>
    </row>
    <row r="12" spans="1:12" ht="15.75" x14ac:dyDescent="0.25">
      <c r="B12" s="326"/>
      <c r="C12" s="330"/>
      <c r="D12" s="326"/>
      <c r="E12" s="326"/>
      <c r="F12" s="326"/>
      <c r="G12" s="329"/>
      <c r="H12" s="330"/>
      <c r="I12" s="326"/>
      <c r="J12" s="326"/>
      <c r="K12" s="326"/>
    </row>
    <row r="13" spans="1:12" ht="15.75" x14ac:dyDescent="0.25">
      <c r="B13" s="326"/>
      <c r="C13" s="331" t="s">
        <v>650</v>
      </c>
      <c r="D13" s="1046"/>
      <c r="E13" s="1047"/>
      <c r="F13" s="326"/>
      <c r="G13" s="326"/>
      <c r="H13" s="326"/>
      <c r="I13" s="326"/>
      <c r="J13" s="326"/>
      <c r="K13" s="326"/>
    </row>
    <row r="14" spans="1:12" s="295" customFormat="1" x14ac:dyDescent="0.25">
      <c r="L14" s="333"/>
    </row>
    <row r="15" spans="1:12" x14ac:dyDescent="0.25">
      <c r="K15" s="332" t="s">
        <v>634</v>
      </c>
    </row>
    <row r="16" spans="1:12" ht="60" x14ac:dyDescent="0.25">
      <c r="B16" s="718"/>
      <c r="C16" s="717" t="s">
        <v>636</v>
      </c>
      <c r="D16" s="717" t="s">
        <v>637</v>
      </c>
      <c r="E16" s="717" t="s">
        <v>638</v>
      </c>
      <c r="F16" s="717" t="s">
        <v>639</v>
      </c>
      <c r="G16" s="717" t="s">
        <v>640</v>
      </c>
      <c r="H16" s="717" t="s">
        <v>641</v>
      </c>
      <c r="I16" s="717" t="s">
        <v>642</v>
      </c>
      <c r="J16" s="717" t="s">
        <v>643</v>
      </c>
      <c r="K16" s="717" t="s">
        <v>644</v>
      </c>
    </row>
    <row r="17" spans="2:11" x14ac:dyDescent="0.25">
      <c r="B17" s="717" t="s">
        <v>180</v>
      </c>
      <c r="C17" s="716"/>
      <c r="D17" s="716"/>
      <c r="E17" s="716"/>
      <c r="F17" s="716">
        <v>0</v>
      </c>
      <c r="G17" s="716"/>
      <c r="H17" s="716"/>
      <c r="I17" s="716"/>
      <c r="J17" s="716"/>
      <c r="K17" s="716">
        <v>0</v>
      </c>
    </row>
    <row r="18" spans="2:11" x14ac:dyDescent="0.25">
      <c r="B18" s="717" t="s">
        <v>1289</v>
      </c>
      <c r="C18" s="716"/>
      <c r="D18" s="716"/>
      <c r="E18" s="716"/>
      <c r="F18" s="716">
        <v>0</v>
      </c>
      <c r="G18" s="716"/>
      <c r="H18" s="716"/>
      <c r="I18" s="716"/>
      <c r="J18" s="716"/>
      <c r="K18" s="716">
        <v>0</v>
      </c>
    </row>
    <row r="19" spans="2:11" x14ac:dyDescent="0.25">
      <c r="B19" s="717" t="s">
        <v>1290</v>
      </c>
      <c r="C19" s="716"/>
      <c r="D19" s="716"/>
      <c r="E19" s="716"/>
      <c r="F19" s="716">
        <v>0</v>
      </c>
      <c r="G19" s="716"/>
      <c r="H19" s="716"/>
      <c r="I19" s="716"/>
      <c r="J19" s="716"/>
      <c r="K19" s="716">
        <v>0</v>
      </c>
    </row>
    <row r="20" spans="2:11" x14ac:dyDescent="0.25">
      <c r="B20" s="717" t="s">
        <v>71</v>
      </c>
      <c r="C20" s="716"/>
      <c r="D20" s="716"/>
      <c r="E20" s="716"/>
      <c r="F20" s="716">
        <v>0</v>
      </c>
      <c r="G20" s="716"/>
      <c r="H20" s="716"/>
      <c r="I20" s="716"/>
      <c r="J20" s="716"/>
      <c r="K20" s="716">
        <v>0</v>
      </c>
    </row>
    <row r="21" spans="2:11" x14ac:dyDescent="0.25">
      <c r="B21" s="717" t="s">
        <v>72</v>
      </c>
      <c r="C21" s="716"/>
      <c r="D21" s="716"/>
      <c r="E21" s="716"/>
      <c r="F21" s="716">
        <v>0</v>
      </c>
      <c r="G21" s="716"/>
      <c r="H21" s="716"/>
      <c r="I21" s="716"/>
      <c r="J21" s="716"/>
      <c r="K21" s="716">
        <v>0</v>
      </c>
    </row>
    <row r="22" spans="2:11" x14ac:dyDescent="0.25">
      <c r="B22" s="717" t="s">
        <v>314</v>
      </c>
      <c r="C22" s="716"/>
      <c r="D22" s="716"/>
      <c r="E22" s="716"/>
      <c r="F22" s="716">
        <v>0</v>
      </c>
      <c r="G22" s="716"/>
      <c r="H22" s="716"/>
      <c r="I22" s="716"/>
      <c r="J22" s="716"/>
      <c r="K22" s="716">
        <v>0</v>
      </c>
    </row>
    <row r="23" spans="2:11" x14ac:dyDescent="0.25">
      <c r="B23" s="717" t="s">
        <v>181</v>
      </c>
      <c r="C23" s="716"/>
      <c r="D23" s="716"/>
      <c r="E23" s="716"/>
      <c r="F23" s="716">
        <v>0</v>
      </c>
      <c r="G23" s="716"/>
      <c r="H23" s="716"/>
      <c r="I23" s="716"/>
      <c r="J23" s="716"/>
      <c r="K23" s="716">
        <v>0</v>
      </c>
    </row>
    <row r="24" spans="2:11" x14ac:dyDescent="0.25">
      <c r="B24" s="717" t="s">
        <v>76</v>
      </c>
      <c r="C24" s="716"/>
      <c r="D24" s="716"/>
      <c r="E24" s="716"/>
      <c r="F24" s="716">
        <v>0</v>
      </c>
      <c r="G24" s="716"/>
      <c r="H24" s="716"/>
      <c r="I24" s="716"/>
      <c r="J24" s="716"/>
      <c r="K24" s="716">
        <v>0</v>
      </c>
    </row>
    <row r="25" spans="2:11" x14ac:dyDescent="0.25">
      <c r="B25" s="717" t="s">
        <v>136</v>
      </c>
      <c r="C25" s="716"/>
      <c r="D25" s="716"/>
      <c r="E25" s="716"/>
      <c r="F25" s="716">
        <v>0</v>
      </c>
      <c r="G25" s="716"/>
      <c r="H25" s="716"/>
      <c r="I25" s="716"/>
      <c r="J25" s="716"/>
      <c r="K25" s="716">
        <v>0</v>
      </c>
    </row>
    <row r="26" spans="2:11" x14ac:dyDescent="0.25">
      <c r="B26" s="717" t="s">
        <v>138</v>
      </c>
      <c r="C26" s="716"/>
      <c r="D26" s="716"/>
      <c r="E26" s="716"/>
      <c r="F26" s="716">
        <v>0</v>
      </c>
      <c r="G26" s="716"/>
      <c r="H26" s="716"/>
      <c r="I26" s="716"/>
      <c r="J26" s="716"/>
      <c r="K26" s="716">
        <v>0</v>
      </c>
    </row>
    <row r="27" spans="2:11" x14ac:dyDescent="0.25">
      <c r="B27" s="717" t="s">
        <v>1288</v>
      </c>
      <c r="C27" s="716"/>
      <c r="D27" s="716"/>
      <c r="E27" s="716"/>
      <c r="F27" s="716">
        <v>0</v>
      </c>
      <c r="G27" s="716"/>
      <c r="H27" s="716"/>
      <c r="I27" s="716"/>
      <c r="J27" s="716"/>
      <c r="K27" s="716">
        <v>0</v>
      </c>
    </row>
    <row r="28" spans="2:11" x14ac:dyDescent="0.25">
      <c r="B28" s="717" t="s">
        <v>1293</v>
      </c>
      <c r="C28" s="716"/>
      <c r="D28" s="716"/>
      <c r="E28" s="716"/>
      <c r="F28" s="716">
        <v>0</v>
      </c>
      <c r="G28" s="716"/>
      <c r="H28" s="716"/>
      <c r="I28" s="716"/>
      <c r="J28" s="716"/>
      <c r="K28" s="716">
        <v>0</v>
      </c>
    </row>
    <row r="29" spans="2:11" x14ac:dyDescent="0.25">
      <c r="B29" s="717" t="s">
        <v>184</v>
      </c>
      <c r="C29" s="716">
        <f>SUM(C17:C28)</f>
        <v>0</v>
      </c>
      <c r="D29" s="716">
        <f t="shared" ref="D29:K29" si="0">SUM(D17:D28)</f>
        <v>0</v>
      </c>
      <c r="E29" s="716">
        <f t="shared" si="0"/>
        <v>0</v>
      </c>
      <c r="F29" s="716">
        <f t="shared" si="0"/>
        <v>0</v>
      </c>
      <c r="G29" s="716">
        <f t="shared" si="0"/>
        <v>0</v>
      </c>
      <c r="H29" s="716">
        <f t="shared" si="0"/>
        <v>0</v>
      </c>
      <c r="I29" s="716">
        <f t="shared" si="0"/>
        <v>0</v>
      </c>
      <c r="J29" s="716">
        <f t="shared" si="0"/>
        <v>0</v>
      </c>
      <c r="K29" s="716">
        <f t="shared" si="0"/>
        <v>0</v>
      </c>
    </row>
    <row r="31" spans="2:11" x14ac:dyDescent="0.25">
      <c r="B31" s="335" t="s">
        <v>646</v>
      </c>
    </row>
    <row r="32" spans="2:11" x14ac:dyDescent="0.25">
      <c r="B32" s="295" t="s">
        <v>647</v>
      </c>
    </row>
    <row r="33" spans="2:7" x14ac:dyDescent="0.25">
      <c r="B33" s="336" t="s">
        <v>648</v>
      </c>
    </row>
    <row r="36" spans="2:7" x14ac:dyDescent="0.25">
      <c r="B36" s="105" t="s">
        <v>199</v>
      </c>
      <c r="C36" s="8"/>
      <c r="D36" s="8"/>
    </row>
    <row r="37" spans="2:7" x14ac:dyDescent="0.25">
      <c r="B37" s="1030" t="s">
        <v>1488</v>
      </c>
      <c r="C37" s="1030"/>
      <c r="D37" s="1030"/>
    </row>
    <row r="38" spans="2:7" x14ac:dyDescent="0.25">
      <c r="B38" s="1030" t="s">
        <v>1490</v>
      </c>
      <c r="C38" s="1030"/>
      <c r="D38" s="1030"/>
    </row>
    <row r="39" spans="2:7" x14ac:dyDescent="0.25">
      <c r="B39" s="793" t="s">
        <v>1505</v>
      </c>
      <c r="C39" s="793"/>
      <c r="D39" s="793"/>
      <c r="E39" s="793"/>
      <c r="F39" s="793"/>
      <c r="G39" s="793"/>
    </row>
  </sheetData>
  <mergeCells count="5">
    <mergeCell ref="D11:E11"/>
    <mergeCell ref="G11:H11"/>
    <mergeCell ref="D13:E13"/>
    <mergeCell ref="B37:D37"/>
    <mergeCell ref="B38:D38"/>
  </mergeCells>
  <dataValidations disablePrompts="1" count="1">
    <dataValidation type="list" allowBlank="1" showInputMessage="1" showErrorMessage="1" sqref="D13:E13">
      <formula1>rilob</formula1>
    </dataValidation>
  </dataValidations>
  <hyperlinks>
    <hyperlink ref="A1" location="TOC!A1" display="TOC"/>
  </hyperlinks>
  <pageMargins left="0.7" right="0.7" top="0.75" bottom="0.75" header="0.3" footer="0.3"/>
  <pageSetup scale="45" orientation="portrait" horizontalDpi="200" verticalDpi="20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43"/>
  <sheetViews>
    <sheetView showGridLines="0" zoomScaleNormal="100" workbookViewId="0"/>
  </sheetViews>
  <sheetFormatPr defaultRowHeight="15" x14ac:dyDescent="0.25"/>
  <cols>
    <col min="1" max="1" width="5.7109375" customWidth="1"/>
    <col min="2" max="2" width="16" customWidth="1"/>
    <col min="3" max="3" width="23.140625" customWidth="1"/>
    <col min="4" max="4" width="17" customWidth="1"/>
    <col min="5" max="13" width="12.7109375" customWidth="1"/>
    <col min="14" max="14" width="14.7109375" customWidth="1"/>
    <col min="15" max="15" width="17.85546875" bestFit="1" customWidth="1"/>
    <col min="16" max="16" width="14.28515625" customWidth="1"/>
    <col min="17" max="17" width="14" customWidth="1"/>
    <col min="18" max="18" width="14.5703125" customWidth="1"/>
    <col min="19" max="22" width="14.28515625" customWidth="1"/>
    <col min="23" max="23" width="14.28515625" style="295" customWidth="1"/>
    <col min="24" max="34" width="9.140625" style="295"/>
  </cols>
  <sheetData>
    <row r="1" spans="1:26" x14ac:dyDescent="0.25">
      <c r="A1" s="561" t="s">
        <v>959</v>
      </c>
      <c r="B1" t="s">
        <v>589</v>
      </c>
    </row>
    <row r="2" spans="1:26" ht="18.75" x14ac:dyDescent="0.25">
      <c r="B2" s="283" t="s">
        <v>539</v>
      </c>
      <c r="C2" s="284"/>
      <c r="D2" s="285"/>
      <c r="E2" s="285"/>
      <c r="F2" s="285"/>
      <c r="G2" s="285"/>
      <c r="H2" s="285"/>
      <c r="I2" s="284"/>
      <c r="J2" s="285"/>
      <c r="K2" s="320"/>
      <c r="L2" s="285"/>
      <c r="M2" s="285"/>
      <c r="N2" s="285"/>
      <c r="O2" s="285"/>
      <c r="P2" s="285"/>
      <c r="Q2" s="285"/>
      <c r="R2" s="285"/>
      <c r="S2" s="285"/>
      <c r="T2" s="285"/>
      <c r="U2" s="285"/>
      <c r="V2" s="285"/>
      <c r="W2" s="285"/>
    </row>
    <row r="3" spans="1:26" ht="26.25" x14ac:dyDescent="0.4">
      <c r="B3" s="287" t="s">
        <v>1347</v>
      </c>
      <c r="C3" s="288"/>
      <c r="D3" s="287"/>
      <c r="E3" s="287"/>
      <c r="F3" s="287"/>
      <c r="G3" s="287"/>
      <c r="H3" s="287"/>
      <c r="I3" s="288"/>
      <c r="J3" s="287"/>
      <c r="K3" s="287"/>
      <c r="L3" s="287"/>
      <c r="M3" s="287"/>
      <c r="N3" s="287"/>
      <c r="O3" s="287"/>
      <c r="P3" s="287"/>
      <c r="Q3" s="287"/>
      <c r="R3" s="287"/>
      <c r="S3" s="287"/>
      <c r="T3" s="287"/>
      <c r="U3" s="287"/>
      <c r="V3" s="287"/>
      <c r="W3" s="287"/>
    </row>
    <row r="4" spans="1:26" s="295" customFormat="1" x14ac:dyDescent="0.25">
      <c r="B4" s="321"/>
      <c r="D4" s="337"/>
      <c r="J4" s="337"/>
    </row>
    <row r="5" spans="1:26" ht="15.75" x14ac:dyDescent="0.25">
      <c r="B5" s="322" t="s">
        <v>229</v>
      </c>
      <c r="C5" s="323"/>
      <c r="D5" s="323"/>
      <c r="E5" s="323"/>
      <c r="F5" s="323"/>
      <c r="G5" s="323"/>
      <c r="H5" s="323"/>
      <c r="I5" s="323"/>
      <c r="J5" s="323"/>
      <c r="K5" s="323"/>
      <c r="L5" s="323"/>
      <c r="M5" s="323"/>
      <c r="N5" s="323"/>
      <c r="O5" s="323"/>
      <c r="P5" s="323"/>
      <c r="Q5" s="323"/>
      <c r="R5" s="323"/>
      <c r="S5" s="323"/>
      <c r="T5" s="323"/>
      <c r="U5" s="323"/>
      <c r="V5" s="323"/>
      <c r="W5" s="323"/>
    </row>
    <row r="6" spans="1:26" x14ac:dyDescent="0.25">
      <c r="B6" s="324" t="s">
        <v>649</v>
      </c>
      <c r="C6" s="323"/>
      <c r="D6" s="323"/>
      <c r="E6" s="323"/>
      <c r="F6" s="323"/>
      <c r="G6" s="323"/>
      <c r="H6" s="323"/>
      <c r="I6" s="323"/>
      <c r="J6" s="323"/>
      <c r="K6" s="323"/>
      <c r="L6" s="323"/>
      <c r="M6" s="323"/>
      <c r="N6" s="323"/>
      <c r="O6" s="323"/>
      <c r="P6" s="323"/>
      <c r="Q6" s="323"/>
      <c r="R6" s="323"/>
      <c r="S6" s="323"/>
      <c r="T6" s="323"/>
      <c r="U6" s="323"/>
      <c r="V6" s="323"/>
      <c r="W6" s="323"/>
    </row>
    <row r="7" spans="1:26" x14ac:dyDescent="0.25">
      <c r="B7" s="323" t="s">
        <v>658</v>
      </c>
      <c r="C7" s="323"/>
      <c r="D7" s="323"/>
      <c r="E7" s="323"/>
      <c r="F7" s="323"/>
      <c r="G7" s="323"/>
      <c r="H7" s="323"/>
      <c r="I7" s="323"/>
      <c r="J7" s="323"/>
      <c r="K7" s="323"/>
      <c r="L7" s="323"/>
      <c r="M7" s="323"/>
      <c r="N7" s="323"/>
      <c r="O7" s="323"/>
      <c r="P7" s="323"/>
      <c r="Q7" s="323"/>
      <c r="R7" s="323"/>
      <c r="S7" s="323"/>
      <c r="T7" s="323"/>
      <c r="U7" s="323"/>
      <c r="V7" s="323"/>
      <c r="W7" s="323"/>
    </row>
    <row r="8" spans="1:26" x14ac:dyDescent="0.25">
      <c r="B8" s="323" t="s">
        <v>1242</v>
      </c>
      <c r="C8" s="323"/>
      <c r="D8" s="323"/>
      <c r="E8" s="323"/>
      <c r="F8" s="323"/>
      <c r="G8" s="323"/>
      <c r="H8" s="323"/>
      <c r="I8" s="323"/>
      <c r="J8" s="323"/>
      <c r="K8" s="323"/>
      <c r="L8" s="323"/>
      <c r="M8" s="323"/>
      <c r="N8" s="323"/>
      <c r="O8" s="323"/>
      <c r="P8" s="323"/>
      <c r="Q8" s="323"/>
      <c r="R8" s="323"/>
      <c r="S8" s="323"/>
      <c r="T8" s="323"/>
      <c r="U8" s="323"/>
      <c r="V8" s="323"/>
      <c r="W8" s="323"/>
    </row>
    <row r="9" spans="1:26" s="295" customFormat="1" x14ac:dyDescent="0.25">
      <c r="B9" s="310"/>
      <c r="C9" s="310"/>
    </row>
    <row r="10" spans="1:26" ht="15.75" x14ac:dyDescent="0.25">
      <c r="B10" s="329" t="s">
        <v>80</v>
      </c>
      <c r="C10" s="329"/>
      <c r="D10" s="329"/>
      <c r="E10" s="329"/>
      <c r="F10" s="329"/>
      <c r="G10" s="329"/>
      <c r="H10" s="329"/>
      <c r="I10" s="329"/>
      <c r="J10" s="329"/>
      <c r="K10" s="329"/>
      <c r="L10" s="329"/>
      <c r="M10" s="329"/>
      <c r="N10" s="329"/>
      <c r="O10" s="329"/>
      <c r="P10" s="329"/>
      <c r="Q10" s="329"/>
      <c r="R10" s="329"/>
      <c r="S10" s="329"/>
      <c r="T10" s="329"/>
      <c r="U10" s="329"/>
      <c r="V10" s="329"/>
      <c r="W10" s="329"/>
    </row>
    <row r="11" spans="1:26" ht="15.75" x14ac:dyDescent="0.25">
      <c r="B11" s="326"/>
      <c r="C11" s="330" t="s">
        <v>459</v>
      </c>
      <c r="D11" s="582"/>
      <c r="E11" s="329"/>
      <c r="F11" s="330" t="s">
        <v>312</v>
      </c>
      <c r="G11" s="330"/>
      <c r="H11" s="592"/>
      <c r="I11" s="330"/>
      <c r="J11" s="330"/>
      <c r="K11" s="329"/>
      <c r="L11" s="329"/>
      <c r="M11" s="329"/>
      <c r="N11" s="329"/>
      <c r="O11" s="329"/>
      <c r="P11" s="330"/>
      <c r="Q11" s="329"/>
      <c r="R11" s="329"/>
      <c r="S11" s="329"/>
      <c r="T11" s="329"/>
      <c r="U11" s="329"/>
      <c r="V11" s="329"/>
      <c r="W11" s="329"/>
    </row>
    <row r="12" spans="1:26" ht="15.75" x14ac:dyDescent="0.25">
      <c r="B12" s="326"/>
      <c r="C12" s="331"/>
      <c r="D12" s="326"/>
      <c r="E12" s="329"/>
      <c r="F12" s="331"/>
      <c r="G12" s="331"/>
      <c r="H12" s="331"/>
      <c r="I12" s="331"/>
      <c r="J12" s="331"/>
      <c r="K12" s="329"/>
      <c r="L12" s="329"/>
      <c r="M12" s="329"/>
      <c r="N12" s="329"/>
      <c r="O12" s="329"/>
      <c r="P12" s="331"/>
      <c r="Q12" s="331"/>
      <c r="R12" s="326"/>
      <c r="S12" s="326"/>
      <c r="T12" s="326"/>
      <c r="U12" s="326"/>
      <c r="V12" s="326"/>
      <c r="W12" s="329"/>
    </row>
    <row r="13" spans="1:26" ht="15.75" x14ac:dyDescent="0.25">
      <c r="B13" s="326"/>
      <c r="C13" s="330" t="s">
        <v>650</v>
      </c>
      <c r="D13" s="582" t="s">
        <v>180</v>
      </c>
      <c r="E13" s="329"/>
      <c r="F13" s="241" t="s">
        <v>1216</v>
      </c>
      <c r="G13" s="326"/>
      <c r="H13" s="679"/>
      <c r="I13" s="326"/>
      <c r="J13" s="326"/>
      <c r="K13" s="326"/>
      <c r="L13" s="326"/>
      <c r="M13" s="326"/>
      <c r="N13" s="326"/>
      <c r="O13" s="326"/>
      <c r="P13" s="326"/>
      <c r="Q13" s="326"/>
      <c r="R13" s="326"/>
      <c r="S13" s="326"/>
      <c r="T13" s="326"/>
      <c r="U13" s="326"/>
      <c r="V13" s="326"/>
      <c r="W13" s="329"/>
    </row>
    <row r="14" spans="1:26" ht="15.75" x14ac:dyDescent="0.25">
      <c r="B14" s="326"/>
      <c r="C14" s="331"/>
      <c r="D14" s="326"/>
      <c r="E14" s="329"/>
      <c r="F14" s="326"/>
      <c r="G14" s="326"/>
      <c r="H14" s="326"/>
      <c r="I14" s="326"/>
      <c r="J14" s="326"/>
      <c r="K14" s="329"/>
      <c r="L14" s="326"/>
      <c r="M14" s="331"/>
      <c r="N14" s="331"/>
      <c r="O14" s="331"/>
      <c r="P14" s="331"/>
      <c r="Q14" s="331"/>
      <c r="R14" s="326"/>
      <c r="S14" s="326"/>
      <c r="T14" s="326"/>
      <c r="U14" s="326"/>
      <c r="V14" s="326"/>
      <c r="W14" s="329"/>
    </row>
    <row r="15" spans="1:26" ht="17.25" x14ac:dyDescent="0.3">
      <c r="B15" s="338"/>
      <c r="C15" s="339"/>
      <c r="D15" s="339"/>
      <c r="E15" s="339"/>
      <c r="F15" s="339"/>
      <c r="G15" s="339"/>
      <c r="H15" s="339"/>
      <c r="I15" s="339"/>
      <c r="J15" s="339"/>
      <c r="K15" s="339"/>
      <c r="L15" s="339"/>
      <c r="M15" s="339"/>
      <c r="N15" s="339"/>
      <c r="O15" s="339"/>
      <c r="P15" s="339"/>
      <c r="Q15" s="339"/>
      <c r="R15" s="339"/>
      <c r="S15" s="339"/>
      <c r="T15" s="339"/>
      <c r="U15" s="339"/>
      <c r="V15" s="339"/>
    </row>
    <row r="16" spans="1:26" s="604" customFormat="1" ht="15" customHeight="1" x14ac:dyDescent="0.25">
      <c r="A16" s="1049" t="s">
        <v>107</v>
      </c>
      <c r="B16" s="1049" t="s">
        <v>1356</v>
      </c>
      <c r="C16" s="748"/>
      <c r="D16" s="748"/>
      <c r="E16" s="749" t="s">
        <v>1346</v>
      </c>
      <c r="F16" s="1048" t="s">
        <v>1342</v>
      </c>
      <c r="G16" s="1048" t="s">
        <v>467</v>
      </c>
      <c r="H16" s="1048" t="s">
        <v>652</v>
      </c>
      <c r="I16" s="1048" t="s">
        <v>655</v>
      </c>
      <c r="J16" s="1048" t="s">
        <v>653</v>
      </c>
      <c r="K16" s="1048" t="s">
        <v>654</v>
      </c>
      <c r="L16" s="1048" t="s">
        <v>1066</v>
      </c>
      <c r="M16" s="1048"/>
      <c r="N16" s="1048"/>
      <c r="O16" s="1048"/>
      <c r="P16" s="1048"/>
      <c r="Q16" s="603"/>
      <c r="R16" s="603"/>
      <c r="S16" s="603"/>
      <c r="T16" s="603"/>
      <c r="U16" s="603"/>
      <c r="V16" s="603"/>
      <c r="W16" s="603"/>
      <c r="X16" s="603"/>
      <c r="Y16" s="603"/>
      <c r="Z16" s="603"/>
    </row>
    <row r="17" spans="1:34" s="604" customFormat="1" ht="49.5" customHeight="1" x14ac:dyDescent="0.25">
      <c r="A17" s="1049"/>
      <c r="B17" s="1049"/>
      <c r="C17" s="748" t="s">
        <v>1338</v>
      </c>
      <c r="D17" s="748" t="s">
        <v>1339</v>
      </c>
      <c r="E17" s="749" t="s">
        <v>1352</v>
      </c>
      <c r="F17" s="1048"/>
      <c r="G17" s="1048"/>
      <c r="H17" s="1048"/>
      <c r="I17" s="1048"/>
      <c r="J17" s="1048"/>
      <c r="K17" s="1048"/>
      <c r="L17" s="750" t="s">
        <v>1079</v>
      </c>
      <c r="M17" s="750" t="s">
        <v>1080</v>
      </c>
      <c r="N17" s="750" t="s">
        <v>1081</v>
      </c>
      <c r="O17" s="750" t="s">
        <v>1082</v>
      </c>
      <c r="P17" s="750" t="s">
        <v>1083</v>
      </c>
      <c r="Q17" s="603"/>
      <c r="R17" s="603"/>
      <c r="S17" s="603"/>
      <c r="T17" s="603"/>
      <c r="U17" s="603"/>
      <c r="V17" s="603"/>
      <c r="W17" s="603"/>
      <c r="X17" s="603"/>
      <c r="Y17" s="603"/>
      <c r="Z17" s="603"/>
    </row>
    <row r="18" spans="1:34" s="607" customFormat="1" ht="34.5" customHeight="1" x14ac:dyDescent="0.25">
      <c r="A18" s="605" t="s">
        <v>1086</v>
      </c>
      <c r="B18" s="605" t="s">
        <v>1084</v>
      </c>
      <c r="C18" s="605" t="s">
        <v>1340</v>
      </c>
      <c r="D18" s="605" t="s">
        <v>1085</v>
      </c>
      <c r="E18" s="605" t="s">
        <v>1084</v>
      </c>
      <c r="F18" s="750" t="s">
        <v>274</v>
      </c>
      <c r="G18" s="751" t="s">
        <v>1341</v>
      </c>
      <c r="H18" s="751"/>
      <c r="I18" s="751"/>
      <c r="J18" s="751"/>
      <c r="K18" s="751"/>
      <c r="L18" s="751"/>
      <c r="M18" s="751"/>
      <c r="N18" s="751"/>
      <c r="O18" s="751"/>
      <c r="P18" s="751"/>
      <c r="Q18" s="606"/>
      <c r="R18" s="606"/>
      <c r="S18" s="606"/>
      <c r="T18" s="606"/>
      <c r="U18" s="606"/>
      <c r="V18" s="606"/>
      <c r="W18" s="606"/>
      <c r="X18" s="606"/>
      <c r="Y18" s="606"/>
      <c r="Z18" s="606"/>
    </row>
    <row r="19" spans="1:34" x14ac:dyDescent="0.25">
      <c r="A19" s="601">
        <v>1</v>
      </c>
      <c r="B19" s="612" t="s">
        <v>1353</v>
      </c>
      <c r="C19" s="612" t="s">
        <v>33</v>
      </c>
      <c r="D19" s="612" t="s">
        <v>1069</v>
      </c>
      <c r="E19" s="602">
        <v>123401</v>
      </c>
      <c r="F19" s="602"/>
      <c r="G19" s="608"/>
      <c r="H19" s="608"/>
      <c r="I19" s="608"/>
      <c r="J19" s="608"/>
      <c r="K19" s="608"/>
      <c r="L19" s="608"/>
      <c r="M19" s="608"/>
      <c r="N19" s="608"/>
      <c r="O19" s="608"/>
      <c r="P19" s="609"/>
      <c r="Q19" s="295"/>
      <c r="R19" s="295"/>
      <c r="S19" s="295"/>
      <c r="T19" s="295"/>
      <c r="U19" s="295"/>
      <c r="V19" s="295"/>
      <c r="AB19"/>
      <c r="AC19"/>
      <c r="AD19"/>
      <c r="AE19"/>
      <c r="AF19"/>
      <c r="AG19"/>
      <c r="AH19"/>
    </row>
    <row r="20" spans="1:34" x14ac:dyDescent="0.25">
      <c r="A20" s="597">
        <v>2</v>
      </c>
      <c r="B20" s="654" t="s">
        <v>1353</v>
      </c>
      <c r="C20" s="612" t="s">
        <v>33</v>
      </c>
      <c r="D20" s="612" t="s">
        <v>1069</v>
      </c>
      <c r="E20" s="602">
        <v>123401</v>
      </c>
      <c r="F20" s="602"/>
      <c r="G20" s="610"/>
      <c r="H20" s="610"/>
      <c r="I20" s="610"/>
      <c r="J20" s="610"/>
      <c r="K20" s="610"/>
      <c r="L20" s="610"/>
      <c r="M20" s="610"/>
      <c r="N20" s="610"/>
      <c r="O20" s="610"/>
      <c r="P20" s="611"/>
      <c r="Q20" s="295"/>
      <c r="R20" s="295"/>
      <c r="S20" s="295"/>
      <c r="T20" s="295"/>
      <c r="U20" s="295"/>
      <c r="V20" s="295"/>
      <c r="AB20"/>
      <c r="AC20"/>
      <c r="AD20"/>
      <c r="AE20"/>
      <c r="AF20"/>
      <c r="AG20"/>
      <c r="AH20"/>
    </row>
    <row r="21" spans="1:34" x14ac:dyDescent="0.25">
      <c r="A21" s="597">
        <v>3</v>
      </c>
      <c r="B21" s="654" t="s">
        <v>1357</v>
      </c>
      <c r="C21" s="612" t="s">
        <v>33</v>
      </c>
      <c r="D21" s="612" t="s">
        <v>1069</v>
      </c>
      <c r="E21" s="602">
        <v>123401</v>
      </c>
      <c r="F21" s="602"/>
      <c r="G21" s="599"/>
      <c r="H21" s="599"/>
      <c r="I21" s="599"/>
      <c r="J21" s="599"/>
      <c r="K21" s="599"/>
      <c r="L21" s="591"/>
      <c r="M21" s="591"/>
      <c r="N21" s="591"/>
      <c r="O21" s="591"/>
      <c r="P21" s="598"/>
      <c r="Q21" s="295"/>
      <c r="R21" s="295"/>
      <c r="S21" s="295"/>
      <c r="T21" s="295"/>
      <c r="U21" s="295"/>
      <c r="V21" s="295"/>
      <c r="AB21"/>
      <c r="AC21"/>
      <c r="AD21"/>
      <c r="AE21"/>
      <c r="AF21"/>
      <c r="AG21"/>
      <c r="AH21"/>
    </row>
    <row r="22" spans="1:34" x14ac:dyDescent="0.25">
      <c r="A22" s="597">
        <v>4</v>
      </c>
      <c r="B22" s="654" t="s">
        <v>1358</v>
      </c>
      <c r="C22" s="612" t="s">
        <v>1359</v>
      </c>
      <c r="D22" s="654" t="s">
        <v>1360</v>
      </c>
      <c r="E22" s="599">
        <v>456701</v>
      </c>
      <c r="F22" s="602"/>
      <c r="G22" s="599"/>
      <c r="H22" s="599"/>
      <c r="I22" s="599"/>
      <c r="J22" s="599"/>
      <c r="K22" s="599"/>
      <c r="L22" s="591"/>
      <c r="M22" s="591"/>
      <c r="N22" s="591"/>
      <c r="O22" s="591"/>
      <c r="P22" s="598"/>
      <c r="Q22" s="295"/>
      <c r="R22" s="295"/>
      <c r="S22" s="295"/>
      <c r="T22" s="295"/>
      <c r="U22" s="295"/>
      <c r="V22" s="295"/>
      <c r="AB22"/>
      <c r="AC22"/>
      <c r="AD22"/>
      <c r="AE22"/>
      <c r="AF22"/>
      <c r="AG22"/>
      <c r="AH22"/>
    </row>
    <row r="23" spans="1:34" x14ac:dyDescent="0.25">
      <c r="A23" s="597">
        <v>5</v>
      </c>
      <c r="B23" s="654" t="s">
        <v>1361</v>
      </c>
      <c r="C23" s="612" t="s">
        <v>1354</v>
      </c>
      <c r="D23" s="654" t="s">
        <v>1362</v>
      </c>
      <c r="E23" s="599">
        <v>987502</v>
      </c>
      <c r="F23" s="602"/>
      <c r="G23" s="599"/>
      <c r="H23" s="599"/>
      <c r="I23" s="599"/>
      <c r="J23" s="599"/>
      <c r="K23" s="599"/>
      <c r="L23" s="591"/>
      <c r="M23" s="591"/>
      <c r="N23" s="591"/>
      <c r="O23" s="591"/>
      <c r="P23" s="598"/>
      <c r="Q23" s="295"/>
      <c r="R23" s="295"/>
      <c r="S23" s="295"/>
      <c r="T23" s="295"/>
      <c r="U23" s="295"/>
      <c r="V23" s="295"/>
      <c r="AB23"/>
      <c r="AC23"/>
      <c r="AD23"/>
      <c r="AE23"/>
      <c r="AF23"/>
      <c r="AG23"/>
      <c r="AH23"/>
    </row>
    <row r="24" spans="1:34" x14ac:dyDescent="0.25">
      <c r="A24" s="597">
        <v>6</v>
      </c>
      <c r="B24" s="654" t="s">
        <v>1069</v>
      </c>
      <c r="C24" s="654" t="s">
        <v>1069</v>
      </c>
      <c r="D24" s="654" t="s">
        <v>1069</v>
      </c>
      <c r="E24" s="599">
        <v>123401</v>
      </c>
      <c r="F24" s="602"/>
      <c r="G24" s="599"/>
      <c r="H24" s="599"/>
      <c r="I24" s="599"/>
      <c r="J24" s="599"/>
      <c r="K24" s="599"/>
      <c r="L24" s="591"/>
      <c r="M24" s="591"/>
      <c r="N24" s="591"/>
      <c r="O24" s="591"/>
      <c r="P24" s="598"/>
      <c r="Q24" s="295"/>
      <c r="R24" s="295"/>
      <c r="S24" s="295"/>
      <c r="T24" s="295"/>
      <c r="U24" s="295"/>
      <c r="V24" s="295"/>
      <c r="AB24"/>
      <c r="AC24"/>
      <c r="AD24"/>
      <c r="AE24"/>
      <c r="AF24"/>
      <c r="AG24"/>
      <c r="AH24"/>
    </row>
    <row r="25" spans="1:34" x14ac:dyDescent="0.25">
      <c r="A25" s="597"/>
      <c r="B25" s="654"/>
      <c r="C25" s="654"/>
      <c r="D25" s="654"/>
      <c r="E25" s="599"/>
      <c r="F25" s="602"/>
      <c r="G25" s="599"/>
      <c r="H25" s="599"/>
      <c r="I25" s="599"/>
      <c r="J25" s="599"/>
      <c r="K25" s="599"/>
      <c r="L25" s="591"/>
      <c r="M25" s="591"/>
      <c r="N25" s="591"/>
      <c r="O25" s="591"/>
      <c r="P25" s="598"/>
      <c r="Q25" s="295"/>
      <c r="R25" s="295"/>
      <c r="S25" s="295"/>
      <c r="T25" s="295"/>
      <c r="U25" s="295"/>
      <c r="V25" s="295"/>
      <c r="AB25"/>
      <c r="AC25"/>
      <c r="AD25"/>
      <c r="AE25"/>
      <c r="AF25"/>
      <c r="AG25"/>
      <c r="AH25"/>
    </row>
    <row r="26" spans="1:34" x14ac:dyDescent="0.25">
      <c r="A26" s="597"/>
      <c r="B26" s="654"/>
      <c r="C26" s="654"/>
      <c r="D26" s="654"/>
      <c r="E26" s="599"/>
      <c r="F26" s="602"/>
      <c r="G26" s="599"/>
      <c r="H26" s="599"/>
      <c r="I26" s="599"/>
      <c r="J26" s="599"/>
      <c r="K26" s="599"/>
      <c r="L26" s="591"/>
      <c r="M26" s="591"/>
      <c r="N26" s="591"/>
      <c r="O26" s="591"/>
      <c r="P26" s="598"/>
      <c r="Q26" s="295"/>
      <c r="R26" s="295"/>
      <c r="S26" s="295"/>
      <c r="T26" s="295"/>
      <c r="U26" s="295"/>
      <c r="V26" s="295"/>
      <c r="AB26"/>
      <c r="AC26"/>
      <c r="AD26"/>
      <c r="AE26"/>
      <c r="AF26"/>
      <c r="AG26"/>
      <c r="AH26"/>
    </row>
    <row r="27" spans="1:34" x14ac:dyDescent="0.25">
      <c r="A27" s="597"/>
      <c r="B27" s="654"/>
      <c r="C27" s="654"/>
      <c r="D27" s="654"/>
      <c r="E27" s="599"/>
      <c r="F27" s="602"/>
      <c r="G27" s="599"/>
      <c r="H27" s="599"/>
      <c r="I27" s="599"/>
      <c r="J27" s="599"/>
      <c r="K27" s="599"/>
      <c r="L27" s="591"/>
      <c r="M27" s="591"/>
      <c r="N27" s="591"/>
      <c r="O27" s="591"/>
      <c r="P27" s="598"/>
      <c r="Q27" s="295"/>
      <c r="R27" s="295"/>
      <c r="S27" s="295"/>
      <c r="T27" s="295"/>
      <c r="U27" s="295"/>
      <c r="V27" s="295"/>
      <c r="AB27"/>
      <c r="AC27"/>
      <c r="AD27"/>
      <c r="AE27"/>
      <c r="AF27"/>
      <c r="AG27"/>
      <c r="AH27"/>
    </row>
    <row r="28" spans="1:34" x14ac:dyDescent="0.25">
      <c r="A28" s="597"/>
      <c r="B28" s="654"/>
      <c r="C28" s="654"/>
      <c r="D28" s="654"/>
      <c r="E28" s="599"/>
      <c r="F28" s="602"/>
      <c r="G28" s="599"/>
      <c r="H28" s="599"/>
      <c r="I28" s="599"/>
      <c r="J28" s="599"/>
      <c r="K28" s="599"/>
      <c r="L28" s="591"/>
      <c r="M28" s="591"/>
      <c r="N28" s="591"/>
      <c r="O28" s="591"/>
      <c r="P28" s="598"/>
      <c r="Q28" s="295"/>
      <c r="R28" s="295"/>
      <c r="S28" s="295"/>
      <c r="T28" s="295"/>
      <c r="U28" s="295"/>
      <c r="V28" s="295"/>
      <c r="AB28"/>
      <c r="AC28"/>
      <c r="AD28"/>
      <c r="AE28"/>
      <c r="AF28"/>
      <c r="AG28"/>
      <c r="AH28"/>
    </row>
    <row r="29" spans="1:34" ht="17.25" x14ac:dyDescent="0.3">
      <c r="B29" s="338"/>
      <c r="C29" s="339"/>
      <c r="D29" s="339"/>
      <c r="E29" s="339"/>
      <c r="F29" s="339"/>
      <c r="G29" s="339"/>
      <c r="H29" s="339"/>
      <c r="I29" s="339"/>
      <c r="J29" s="339"/>
      <c r="K29" s="339"/>
      <c r="L29" s="339"/>
      <c r="M29" s="339"/>
      <c r="N29" s="339"/>
      <c r="O29" s="339"/>
      <c r="P29" s="339"/>
      <c r="Q29" s="339"/>
      <c r="R29" s="339"/>
      <c r="S29" s="339"/>
      <c r="T29" s="339"/>
      <c r="U29" s="339"/>
      <c r="V29" s="339"/>
    </row>
    <row r="30" spans="1:34" s="295" customFormat="1" x14ac:dyDescent="0.25"/>
    <row r="31" spans="1:34" s="295" customFormat="1" x14ac:dyDescent="0.25">
      <c r="B31" s="295" t="s">
        <v>199</v>
      </c>
    </row>
    <row r="32" spans="1:34" s="295" customFormat="1" x14ac:dyDescent="0.25">
      <c r="B32" s="295" t="s">
        <v>1343</v>
      </c>
    </row>
    <row r="33" spans="2:7" x14ac:dyDescent="0.25">
      <c r="B33" s="295" t="s">
        <v>1087</v>
      </c>
      <c r="C33" s="295"/>
      <c r="D33" s="295"/>
      <c r="E33" s="295"/>
      <c r="F33" s="295"/>
      <c r="G33" s="295"/>
    </row>
    <row r="34" spans="2:7" x14ac:dyDescent="0.25">
      <c r="B34" s="295" t="s">
        <v>1623</v>
      </c>
      <c r="C34" s="295"/>
      <c r="D34" s="295"/>
      <c r="E34" s="295"/>
      <c r="F34" s="295"/>
      <c r="G34" s="295"/>
    </row>
    <row r="35" spans="2:7" x14ac:dyDescent="0.25">
      <c r="B35" s="295" t="s">
        <v>1344</v>
      </c>
    </row>
    <row r="36" spans="2:7" x14ac:dyDescent="0.25">
      <c r="B36" s="295" t="s">
        <v>1345</v>
      </c>
    </row>
    <row r="37" spans="2:7" x14ac:dyDescent="0.25">
      <c r="B37" s="295" t="s">
        <v>1525</v>
      </c>
    </row>
    <row r="38" spans="2:7" x14ac:dyDescent="0.25">
      <c r="B38" s="295" t="s">
        <v>1355</v>
      </c>
    </row>
    <row r="39" spans="2:7" x14ac:dyDescent="0.25">
      <c r="B39" s="295" t="s">
        <v>1526</v>
      </c>
    </row>
    <row r="40" spans="2:7" x14ac:dyDescent="0.25">
      <c r="B40" s="295"/>
    </row>
    <row r="41" spans="2:7" x14ac:dyDescent="0.25">
      <c r="B41" s="335" t="s">
        <v>646</v>
      </c>
    </row>
    <row r="42" spans="2:7" x14ac:dyDescent="0.25">
      <c r="B42" s="295" t="s">
        <v>647</v>
      </c>
    </row>
    <row r="43" spans="2:7" x14ac:dyDescent="0.25">
      <c r="B43" s="336" t="s">
        <v>648</v>
      </c>
    </row>
  </sheetData>
  <mergeCells count="9">
    <mergeCell ref="L16:P16"/>
    <mergeCell ref="A16:A17"/>
    <mergeCell ref="B16:B17"/>
    <mergeCell ref="G16:G17"/>
    <mergeCell ref="H16:H17"/>
    <mergeCell ref="I16:I17"/>
    <mergeCell ref="J16:J17"/>
    <mergeCell ref="K16:K17"/>
    <mergeCell ref="F16:F17"/>
  </mergeCells>
  <dataValidations count="8">
    <dataValidation type="list" allowBlank="1" showInputMessage="1" showErrorMessage="1" sqref="L21:L28">
      <formula1>"AAA,AA,A,BBB,BB,B,CCC,CC,R,NR"</formula1>
    </dataValidation>
    <dataValidation type="list" allowBlank="1" showInputMessage="1" showErrorMessage="1" sqref="M21:M28">
      <formula1>"A++,A+,A,A-,B,B-,C++,C+,C,C-,D,E,F"</formula1>
    </dataValidation>
    <dataValidation type="list" allowBlank="1" showInputMessage="1" showErrorMessage="1" sqref="N21:N28">
      <formula1>"AAA,AA,A,BBB,BB,B,CCC,CC,C"</formula1>
    </dataValidation>
    <dataValidation type="list" allowBlank="1" showInputMessage="1" showErrorMessage="1" sqref="O21:O28">
      <formula1>"AAA,AA,BAA,BA,B,CAA,CA,C"</formula1>
    </dataValidation>
    <dataValidation type="list" allowBlank="1" showInputMessage="1" showErrorMessage="1" sqref="F19:F28">
      <formula1>"Yes,No"</formula1>
    </dataValidation>
    <dataValidation type="list" allowBlank="1" showInputMessage="1" showErrorMessage="1" sqref="C19:C23">
      <formula1>"Existing,Fresh,Modified,Terminated"</formula1>
    </dataValidation>
    <dataValidation type="list" allowBlank="1" showInputMessage="1" showErrorMessage="1" sqref="H13">
      <formula1>"Proportional,Non-proportional"</formula1>
    </dataValidation>
    <dataValidation type="list" allowBlank="1" showInputMessage="1" showErrorMessage="1" sqref="D13">
      <formula1>rilob</formula1>
    </dataValidation>
  </dataValidations>
  <hyperlinks>
    <hyperlink ref="A1" location="TOC!A1" display="TOC"/>
  </hyperlinks>
  <pageMargins left="0.7" right="0.7" top="0.75" bottom="0.75" header="0.3" footer="0.3"/>
  <pageSetup scale="5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2"/>
  <sheetViews>
    <sheetView showGridLines="0" topLeftCell="A16" zoomScaleNormal="100" workbookViewId="0"/>
  </sheetViews>
  <sheetFormatPr defaultColWidth="19" defaultRowHeight="15" x14ac:dyDescent="0.25"/>
  <cols>
    <col min="1" max="1" width="3.85546875" bestFit="1" customWidth="1"/>
    <col min="3" max="3" width="35.7109375" customWidth="1"/>
    <col min="5" max="5" width="23.140625" customWidth="1"/>
    <col min="10" max="11" width="19" style="295"/>
  </cols>
  <sheetData>
    <row r="1" spans="1:9" x14ac:dyDescent="0.25">
      <c r="A1" s="561" t="s">
        <v>959</v>
      </c>
      <c r="B1" t="s">
        <v>590</v>
      </c>
    </row>
    <row r="2" spans="1:9" ht="18.75" x14ac:dyDescent="0.25">
      <c r="B2" s="283" t="s">
        <v>540</v>
      </c>
      <c r="C2" s="284"/>
      <c r="D2" s="285"/>
      <c r="E2" s="284"/>
      <c r="F2" s="320"/>
      <c r="G2" s="285"/>
      <c r="H2" s="285"/>
      <c r="I2" s="285"/>
    </row>
    <row r="3" spans="1:9" ht="26.25" x14ac:dyDescent="0.4">
      <c r="B3" s="287" t="s">
        <v>508</v>
      </c>
      <c r="C3" s="288"/>
      <c r="D3" s="287"/>
      <c r="E3" s="288"/>
      <c r="F3" s="287"/>
      <c r="G3" s="287"/>
      <c r="H3" s="287"/>
      <c r="I3" s="287"/>
    </row>
    <row r="4" spans="1:9" s="295" customFormat="1" x14ac:dyDescent="0.25">
      <c r="B4" s="333"/>
      <c r="G4" s="337"/>
      <c r="H4" s="337"/>
    </row>
    <row r="5" spans="1:9" ht="15.75" x14ac:dyDescent="0.25">
      <c r="B5" s="322" t="s">
        <v>229</v>
      </c>
      <c r="C5" s="323"/>
      <c r="D5" s="323"/>
      <c r="E5" s="323"/>
      <c r="F5" s="323"/>
      <c r="G5" s="345"/>
      <c r="H5" s="345"/>
      <c r="I5" s="323"/>
    </row>
    <row r="6" spans="1:9" x14ac:dyDescent="0.25">
      <c r="B6" s="346" t="s">
        <v>656</v>
      </c>
      <c r="C6" s="323"/>
      <c r="D6" s="323"/>
      <c r="E6" s="323"/>
      <c r="F6" s="323"/>
      <c r="G6" s="323"/>
      <c r="H6" s="323"/>
      <c r="I6" s="323"/>
    </row>
    <row r="7" spans="1:9" x14ac:dyDescent="0.25">
      <c r="B7" s="346" t="s">
        <v>657</v>
      </c>
      <c r="C7" s="323"/>
      <c r="D7" s="323"/>
      <c r="E7" s="323"/>
      <c r="F7" s="323"/>
      <c r="G7" s="323"/>
      <c r="H7" s="323"/>
      <c r="I7" s="323"/>
    </row>
    <row r="8" spans="1:9" x14ac:dyDescent="0.25">
      <c r="B8" s="347" t="s">
        <v>658</v>
      </c>
      <c r="C8" s="323"/>
      <c r="D8" s="323"/>
      <c r="E8" s="323"/>
      <c r="F8" s="323"/>
      <c r="G8" s="323"/>
      <c r="H8" s="323"/>
      <c r="I8" s="323"/>
    </row>
    <row r="9" spans="1:9" x14ac:dyDescent="0.25">
      <c r="B9" s="347" t="s">
        <v>1097</v>
      </c>
      <c r="C9" s="323"/>
      <c r="D9" s="323"/>
      <c r="E9" s="323"/>
      <c r="F9" s="323"/>
      <c r="G9" s="323"/>
      <c r="H9" s="323"/>
      <c r="I9" s="323"/>
    </row>
    <row r="10" spans="1:9" s="295" customFormat="1" x14ac:dyDescent="0.25"/>
    <row r="11" spans="1:9" ht="15.75" x14ac:dyDescent="0.25">
      <c r="B11" s="329" t="s">
        <v>80</v>
      </c>
      <c r="C11" s="329"/>
      <c r="D11" s="329"/>
      <c r="E11" s="329"/>
      <c r="F11" s="329"/>
      <c r="G11" s="329"/>
      <c r="H11" s="329"/>
      <c r="I11" s="329"/>
    </row>
    <row r="12" spans="1:9" ht="15.75" x14ac:dyDescent="0.25">
      <c r="B12" s="326"/>
      <c r="C12" s="330" t="s">
        <v>459</v>
      </c>
      <c r="D12" s="592"/>
      <c r="E12" s="241" t="s">
        <v>650</v>
      </c>
      <c r="F12" s="592" t="s">
        <v>180</v>
      </c>
      <c r="G12" s="329"/>
      <c r="H12" s="329"/>
      <c r="I12" s="329"/>
    </row>
    <row r="13" spans="1:9" ht="15.75" x14ac:dyDescent="0.25">
      <c r="B13" s="326"/>
      <c r="C13" s="331"/>
      <c r="D13" s="326"/>
      <c r="E13" s="329"/>
      <c r="F13" s="326"/>
      <c r="G13" s="329"/>
      <c r="H13" s="329"/>
      <c r="I13" s="329"/>
    </row>
    <row r="14" spans="1:9" ht="15.75" x14ac:dyDescent="0.25">
      <c r="B14" s="326"/>
      <c r="C14" s="330" t="s">
        <v>88</v>
      </c>
      <c r="D14" s="526"/>
      <c r="E14" s="350" t="s">
        <v>1215</v>
      </c>
      <c r="F14" s="592"/>
      <c r="G14" s="329"/>
      <c r="H14" s="329"/>
      <c r="I14" s="329"/>
    </row>
    <row r="15" spans="1:9" ht="15.75" x14ac:dyDescent="0.25">
      <c r="B15" s="326"/>
      <c r="C15" s="331"/>
      <c r="D15" s="326"/>
      <c r="E15" s="326"/>
      <c r="F15" s="329"/>
      <c r="G15" s="329"/>
      <c r="H15" s="329"/>
      <c r="I15" s="329"/>
    </row>
    <row r="16" spans="1:9" s="295" customFormat="1" x14ac:dyDescent="0.25"/>
    <row r="17" spans="2:9" s="295" customFormat="1" x14ac:dyDescent="0.25">
      <c r="B17" s="321"/>
    </row>
    <row r="18" spans="2:9" s="295" customFormat="1" ht="17.25" x14ac:dyDescent="0.3">
      <c r="B18" s="351"/>
    </row>
    <row r="19" spans="2:9" s="295" customFormat="1" x14ac:dyDescent="0.25">
      <c r="B19" s="340"/>
      <c r="C19" s="340"/>
      <c r="D19" s="340"/>
      <c r="E19" s="340"/>
      <c r="F19" s="353" t="s">
        <v>660</v>
      </c>
      <c r="G19" s="340"/>
      <c r="H19" s="340"/>
      <c r="I19" s="321"/>
    </row>
    <row r="20" spans="2:9" x14ac:dyDescent="0.25">
      <c r="B20" s="1054" t="s">
        <v>661</v>
      </c>
      <c r="C20" s="1052"/>
      <c r="D20" s="1052"/>
      <c r="E20" s="1052"/>
      <c r="F20" s="1052"/>
    </row>
    <row r="21" spans="2:9" ht="60" customHeight="1" x14ac:dyDescent="0.25">
      <c r="B21" s="354" t="s">
        <v>107</v>
      </c>
      <c r="C21" s="355" t="s">
        <v>663</v>
      </c>
      <c r="D21" s="273" t="s">
        <v>664</v>
      </c>
      <c r="E21" s="356" t="s">
        <v>665</v>
      </c>
      <c r="F21" s="273" t="s">
        <v>666</v>
      </c>
    </row>
    <row r="22" spans="2:9" x14ac:dyDescent="0.25">
      <c r="B22" s="358"/>
      <c r="C22" s="359" t="s">
        <v>111</v>
      </c>
      <c r="D22" s="274" t="s">
        <v>112</v>
      </c>
      <c r="E22" s="274" t="s">
        <v>113</v>
      </c>
      <c r="F22" s="274" t="s">
        <v>114</v>
      </c>
    </row>
    <row r="23" spans="2:9" ht="45" x14ac:dyDescent="0.25">
      <c r="B23" s="361"/>
      <c r="C23" s="362"/>
      <c r="D23" s="616" t="s">
        <v>1090</v>
      </c>
      <c r="E23" s="620" t="s">
        <v>1321</v>
      </c>
      <c r="F23" s="616" t="s">
        <v>1090</v>
      </c>
    </row>
    <row r="24" spans="2:9" x14ac:dyDescent="0.25">
      <c r="B24" s="363">
        <v>1</v>
      </c>
      <c r="C24" s="364" t="s">
        <v>673</v>
      </c>
      <c r="D24" s="365"/>
      <c r="E24" s="715" t="s">
        <v>1243</v>
      </c>
      <c r="F24" s="366"/>
    </row>
    <row r="25" spans="2:9" x14ac:dyDescent="0.25">
      <c r="B25" s="363">
        <v>2</v>
      </c>
      <c r="C25" s="370" t="s">
        <v>674</v>
      </c>
      <c r="D25" s="371"/>
      <c r="E25" s="365"/>
      <c r="F25" s="372"/>
    </row>
    <row r="26" spans="2:9" x14ac:dyDescent="0.25">
      <c r="B26" s="363">
        <v>3</v>
      </c>
      <c r="C26" s="374" t="s">
        <v>675</v>
      </c>
      <c r="D26" s="375"/>
      <c r="E26" s="365"/>
      <c r="F26" s="369"/>
    </row>
    <row r="27" spans="2:9" x14ac:dyDescent="0.25">
      <c r="B27" s="363">
        <v>4</v>
      </c>
      <c r="C27" s="374" t="s">
        <v>676</v>
      </c>
      <c r="D27" s="375"/>
      <c r="E27" s="365"/>
      <c r="F27" s="369"/>
    </row>
    <row r="28" spans="2:9" x14ac:dyDescent="0.25">
      <c r="B28" s="363">
        <v>5</v>
      </c>
      <c r="C28" s="374" t="s">
        <v>677</v>
      </c>
      <c r="D28" s="375"/>
      <c r="E28" s="365"/>
      <c r="F28" s="369"/>
    </row>
    <row r="29" spans="2:9" x14ac:dyDescent="0.25">
      <c r="B29" s="363">
        <v>6</v>
      </c>
      <c r="C29" s="374" t="s">
        <v>678</v>
      </c>
      <c r="D29" s="375"/>
      <c r="E29" s="365"/>
      <c r="F29" s="369"/>
    </row>
    <row r="30" spans="2:9" x14ac:dyDescent="0.25">
      <c r="B30" s="363">
        <v>7</v>
      </c>
      <c r="C30" s="374" t="s">
        <v>679</v>
      </c>
      <c r="D30" s="375"/>
      <c r="E30" s="365"/>
      <c r="F30" s="369"/>
      <c r="G30" s="295"/>
      <c r="H30" s="295"/>
      <c r="I30" s="295"/>
    </row>
    <row r="31" spans="2:9" x14ac:dyDescent="0.25">
      <c r="B31" s="363">
        <v>8</v>
      </c>
      <c r="C31" s="374" t="s">
        <v>680</v>
      </c>
      <c r="D31" s="375"/>
      <c r="E31" s="365"/>
      <c r="F31" s="369"/>
      <c r="G31" s="295"/>
      <c r="H31" s="295"/>
      <c r="I31" s="295"/>
    </row>
    <row r="32" spans="2:9" x14ac:dyDescent="0.25">
      <c r="B32" s="363">
        <v>9</v>
      </c>
      <c r="C32" s="374" t="s">
        <v>681</v>
      </c>
      <c r="D32" s="375"/>
      <c r="E32" s="365"/>
      <c r="F32" s="369"/>
      <c r="G32" s="295"/>
      <c r="H32" s="295"/>
      <c r="I32" s="295"/>
    </row>
    <row r="33" spans="1:11" x14ac:dyDescent="0.25">
      <c r="B33" s="363">
        <v>10</v>
      </c>
      <c r="C33" s="374" t="s">
        <v>682</v>
      </c>
      <c r="D33" s="375"/>
      <c r="E33" s="365"/>
      <c r="F33" s="369"/>
      <c r="G33" s="295"/>
      <c r="H33" s="295"/>
      <c r="I33" s="295"/>
    </row>
    <row r="34" spans="1:11" x14ac:dyDescent="0.25">
      <c r="B34" s="363">
        <v>11</v>
      </c>
      <c r="C34" s="379" t="s">
        <v>1089</v>
      </c>
      <c r="D34" s="380"/>
      <c r="E34" s="365"/>
      <c r="F34" s="381"/>
      <c r="G34" s="295"/>
      <c r="H34" s="295"/>
      <c r="I34" s="295"/>
    </row>
    <row r="35" spans="1:11" x14ac:dyDescent="0.25">
      <c r="B35" s="363">
        <v>12</v>
      </c>
      <c r="C35" s="379" t="s">
        <v>308</v>
      </c>
      <c r="D35" s="380"/>
      <c r="E35" s="365"/>
      <c r="F35" s="381"/>
      <c r="G35" s="295"/>
      <c r="H35" s="295"/>
      <c r="I35" s="295"/>
    </row>
    <row r="36" spans="1:11" x14ac:dyDescent="0.25">
      <c r="B36" s="382" t="s">
        <v>107</v>
      </c>
      <c r="C36" s="383" t="s">
        <v>683</v>
      </c>
      <c r="D36" s="384">
        <f>SUM(D24:D35)</f>
        <v>0</v>
      </c>
      <c r="E36" s="365"/>
      <c r="F36" s="384">
        <f t="shared" ref="F36" si="0">SUM(F24:F35)</f>
        <v>0</v>
      </c>
      <c r="G36" s="295"/>
      <c r="H36" s="295"/>
      <c r="I36" s="295"/>
    </row>
    <row r="37" spans="1:11" x14ac:dyDescent="0.25">
      <c r="B37" s="386"/>
      <c r="C37" s="340"/>
      <c r="D37" s="340"/>
      <c r="E37" s="340"/>
      <c r="F37" s="340"/>
      <c r="G37" s="340"/>
      <c r="H37" s="340"/>
      <c r="I37" s="340"/>
    </row>
    <row r="38" spans="1:11" x14ac:dyDescent="0.25">
      <c r="B38" s="386" t="s">
        <v>684</v>
      </c>
      <c r="C38" s="340" t="s">
        <v>685</v>
      </c>
      <c r="D38" s="340"/>
      <c r="E38" s="340"/>
      <c r="F38" s="340"/>
      <c r="G38" s="340"/>
      <c r="H38" s="340"/>
      <c r="I38" s="340"/>
    </row>
    <row r="39" spans="1:11" x14ac:dyDescent="0.25">
      <c r="B39" s="386"/>
      <c r="C39" s="340"/>
      <c r="D39" s="340"/>
      <c r="E39" s="340"/>
      <c r="F39" s="340"/>
      <c r="G39" s="340"/>
      <c r="H39" s="340"/>
      <c r="I39" s="340"/>
    </row>
    <row r="40" spans="1:11" x14ac:dyDescent="0.25">
      <c r="B40" s="621"/>
      <c r="C40" s="340"/>
      <c r="D40" s="340"/>
      <c r="E40" s="340"/>
      <c r="F40" s="340"/>
      <c r="G40" s="340"/>
      <c r="H40" s="340"/>
      <c r="I40" s="353" t="s">
        <v>660</v>
      </c>
    </row>
    <row r="41" spans="1:11" x14ac:dyDescent="0.25">
      <c r="B41" s="1052" t="s">
        <v>662</v>
      </c>
      <c r="C41" s="1052"/>
      <c r="D41" s="1052"/>
      <c r="E41" s="1052"/>
      <c r="F41" s="1052"/>
      <c r="G41" s="1052"/>
      <c r="H41" s="1052"/>
      <c r="I41" s="1053"/>
    </row>
    <row r="42" spans="1:11" ht="45" x14ac:dyDescent="0.25">
      <c r="B42" s="355" t="s">
        <v>663</v>
      </c>
      <c r="C42" s="355" t="s">
        <v>667</v>
      </c>
      <c r="D42" s="273" t="s">
        <v>668</v>
      </c>
      <c r="E42" s="273" t="s">
        <v>669</v>
      </c>
      <c r="F42" s="273" t="s">
        <v>670</v>
      </c>
      <c r="G42" s="273" t="s">
        <v>671</v>
      </c>
      <c r="H42" s="273" t="s">
        <v>1067</v>
      </c>
      <c r="I42" s="357" t="s">
        <v>672</v>
      </c>
    </row>
    <row r="43" spans="1:11" x14ac:dyDescent="0.25">
      <c r="B43" s="359" t="s">
        <v>111</v>
      </c>
      <c r="C43" s="359"/>
      <c r="D43" s="274" t="s">
        <v>112</v>
      </c>
      <c r="E43" s="274" t="s">
        <v>113</v>
      </c>
      <c r="F43" s="274" t="s">
        <v>114</v>
      </c>
      <c r="G43" s="274" t="s">
        <v>115</v>
      </c>
      <c r="H43" s="274" t="s">
        <v>116</v>
      </c>
      <c r="I43" s="360" t="s">
        <v>117</v>
      </c>
    </row>
    <row r="44" spans="1:11" s="614" customFormat="1" x14ac:dyDescent="0.25">
      <c r="B44" s="615"/>
      <c r="C44" s="615" t="s">
        <v>1090</v>
      </c>
      <c r="D44" s="616" t="s">
        <v>1090</v>
      </c>
      <c r="E44" s="616" t="s">
        <v>1090</v>
      </c>
      <c r="F44" s="616" t="s">
        <v>1090</v>
      </c>
      <c r="G44" s="616" t="s">
        <v>1090</v>
      </c>
      <c r="H44" s="616" t="s">
        <v>1090</v>
      </c>
      <c r="I44" s="617" t="s">
        <v>1096</v>
      </c>
      <c r="J44" s="619"/>
      <c r="K44" s="619"/>
    </row>
    <row r="45" spans="1:11" x14ac:dyDescent="0.25">
      <c r="A45">
        <v>1</v>
      </c>
      <c r="B45" s="613" t="s">
        <v>1091</v>
      </c>
      <c r="C45" s="367"/>
      <c r="D45" s="368"/>
      <c r="E45" s="368"/>
      <c r="F45" s="368"/>
      <c r="G45" s="368"/>
      <c r="H45" s="368"/>
      <c r="I45" s="369"/>
    </row>
    <row r="46" spans="1:11" x14ac:dyDescent="0.25">
      <c r="A46">
        <v>2</v>
      </c>
      <c r="B46" s="377" t="s">
        <v>1092</v>
      </c>
      <c r="C46" s="373"/>
      <c r="D46" s="368"/>
      <c r="E46" s="368"/>
      <c r="F46" s="368"/>
      <c r="G46" s="368"/>
      <c r="H46" s="368"/>
      <c r="I46" s="369"/>
    </row>
    <row r="47" spans="1:11" x14ac:dyDescent="0.25">
      <c r="A47">
        <v>3</v>
      </c>
      <c r="B47" s="377" t="s">
        <v>1093</v>
      </c>
      <c r="C47" s="376"/>
      <c r="D47" s="368"/>
      <c r="E47" s="368"/>
      <c r="F47" s="368"/>
      <c r="G47" s="368"/>
      <c r="H47" s="368"/>
      <c r="I47" s="369"/>
    </row>
    <row r="48" spans="1:11" x14ac:dyDescent="0.25">
      <c r="A48">
        <v>4</v>
      </c>
      <c r="B48" s="377" t="s">
        <v>1094</v>
      </c>
      <c r="C48" s="376"/>
      <c r="D48" s="368"/>
      <c r="E48" s="368"/>
      <c r="F48" s="368"/>
      <c r="G48" s="368"/>
      <c r="H48" s="368"/>
      <c r="I48" s="369"/>
    </row>
    <row r="49" spans="1:9" x14ac:dyDescent="0.25">
      <c r="A49">
        <v>5</v>
      </c>
      <c r="B49" s="377" t="s">
        <v>1095</v>
      </c>
      <c r="C49" s="378"/>
      <c r="D49" s="368"/>
      <c r="E49" s="368"/>
      <c r="F49" s="368"/>
      <c r="G49" s="368"/>
      <c r="H49" s="368"/>
      <c r="I49" s="369"/>
    </row>
    <row r="50" spans="1:9" x14ac:dyDescent="0.25">
      <c r="B50" s="387"/>
      <c r="C50" s="388"/>
      <c r="D50" s="388"/>
      <c r="E50" s="389"/>
      <c r="F50" s="390"/>
      <c r="G50" s="390"/>
      <c r="H50" s="390"/>
      <c r="I50" s="390"/>
    </row>
    <row r="51" spans="1:9" x14ac:dyDescent="0.25">
      <c r="B51" s="341"/>
      <c r="C51" s="340"/>
      <c r="D51" s="340"/>
      <c r="E51" s="340"/>
      <c r="F51" s="340"/>
      <c r="G51" s="340"/>
      <c r="H51" s="340"/>
      <c r="I51" s="340"/>
    </row>
    <row r="52" spans="1:9" x14ac:dyDescent="0.25">
      <c r="B52" s="394"/>
      <c r="C52" s="340"/>
      <c r="D52" s="340"/>
      <c r="E52" s="340"/>
      <c r="F52" s="340"/>
      <c r="G52" s="340"/>
      <c r="H52" s="340"/>
      <c r="I52" s="340"/>
    </row>
    <row r="53" spans="1:9" x14ac:dyDescent="0.25">
      <c r="B53" s="241" t="s">
        <v>645</v>
      </c>
      <c r="C53" s="331"/>
      <c r="D53" s="340"/>
      <c r="E53" s="340"/>
      <c r="F53" s="340"/>
      <c r="G53" s="340"/>
      <c r="H53" s="340"/>
      <c r="I53" s="340"/>
    </row>
    <row r="54" spans="1:9" s="295" customFormat="1" x14ac:dyDescent="0.25">
      <c r="B54" s="241" t="s">
        <v>645</v>
      </c>
      <c r="C54" s="331"/>
      <c r="D54" s="340"/>
      <c r="E54" s="340"/>
      <c r="F54" s="340"/>
      <c r="G54" s="340"/>
    </row>
    <row r="55" spans="1:9" s="295" customFormat="1" x14ac:dyDescent="0.25"/>
    <row r="56" spans="1:9" s="295" customFormat="1" x14ac:dyDescent="0.25">
      <c r="B56" s="335" t="s">
        <v>646</v>
      </c>
    </row>
    <row r="57" spans="1:9" s="295" customFormat="1" x14ac:dyDescent="0.25">
      <c r="B57" s="295" t="s">
        <v>647</v>
      </c>
    </row>
    <row r="58" spans="1:9" s="295" customFormat="1" x14ac:dyDescent="0.25">
      <c r="B58" s="336" t="s">
        <v>648</v>
      </c>
    </row>
    <row r="59" spans="1:9" s="295" customFormat="1" x14ac:dyDescent="0.25"/>
    <row r="60" spans="1:9" s="295" customFormat="1" x14ac:dyDescent="0.25">
      <c r="B60" s="334"/>
    </row>
    <row r="61" spans="1:9" s="295" customFormat="1" x14ac:dyDescent="0.25">
      <c r="B61" s="745" t="s">
        <v>1301</v>
      </c>
      <c r="C61" s="1050" t="s">
        <v>1320</v>
      </c>
      <c r="D61" s="1051"/>
      <c r="E61" s="1051"/>
      <c r="F61" s="1051"/>
      <c r="G61" s="1051"/>
      <c r="H61" s="1051"/>
    </row>
    <row r="62" spans="1:9" s="295" customFormat="1" x14ac:dyDescent="0.25">
      <c r="B62" s="746" t="s">
        <v>180</v>
      </c>
      <c r="C62" s="318" t="s">
        <v>1302</v>
      </c>
      <c r="D62" s="318" t="s">
        <v>1303</v>
      </c>
      <c r="E62" s="318"/>
      <c r="F62" s="318"/>
      <c r="G62" s="318"/>
      <c r="H62" s="318"/>
    </row>
    <row r="63" spans="1:9" s="295" customFormat="1" x14ac:dyDescent="0.25">
      <c r="B63" s="747" t="s">
        <v>1289</v>
      </c>
      <c r="C63" s="318" t="s">
        <v>1304</v>
      </c>
      <c r="D63" s="318" t="s">
        <v>1305</v>
      </c>
      <c r="E63" s="318" t="s">
        <v>1306</v>
      </c>
      <c r="F63" s="318" t="s">
        <v>1307</v>
      </c>
      <c r="G63" s="318" t="s">
        <v>1302</v>
      </c>
      <c r="H63" s="318" t="s">
        <v>1308</v>
      </c>
    </row>
    <row r="64" spans="1:9" s="295" customFormat="1" x14ac:dyDescent="0.25">
      <c r="B64" s="747" t="s">
        <v>183</v>
      </c>
      <c r="C64" s="318" t="s">
        <v>1309</v>
      </c>
      <c r="D64" s="318" t="s">
        <v>1303</v>
      </c>
      <c r="E64" s="318" t="s">
        <v>1306</v>
      </c>
      <c r="F64" s="318"/>
      <c r="G64" s="318"/>
      <c r="H64" s="318"/>
    </row>
    <row r="65" spans="2:8" s="295" customFormat="1" x14ac:dyDescent="0.25">
      <c r="B65" s="746" t="s">
        <v>71</v>
      </c>
      <c r="C65" s="318" t="s">
        <v>1310</v>
      </c>
      <c r="D65" s="318" t="s">
        <v>1311</v>
      </c>
      <c r="E65" s="318" t="s">
        <v>1312</v>
      </c>
      <c r="F65" s="318" t="s">
        <v>1313</v>
      </c>
      <c r="G65" s="318" t="s">
        <v>1314</v>
      </c>
      <c r="H65" s="318" t="s">
        <v>1315</v>
      </c>
    </row>
    <row r="66" spans="2:8" x14ac:dyDescent="0.25">
      <c r="B66" s="746" t="s">
        <v>72</v>
      </c>
      <c r="C66" s="318" t="s">
        <v>1303</v>
      </c>
      <c r="D66" s="318"/>
      <c r="E66" s="318"/>
      <c r="F66" s="318"/>
      <c r="G66" s="318"/>
      <c r="H66" s="318"/>
    </row>
    <row r="67" spans="2:8" x14ac:dyDescent="0.25">
      <c r="B67" s="747" t="s">
        <v>314</v>
      </c>
      <c r="C67" s="318" t="s">
        <v>1316</v>
      </c>
      <c r="D67" s="318" t="s">
        <v>1317</v>
      </c>
      <c r="E67" s="318"/>
      <c r="F67" s="318"/>
      <c r="G67" s="318"/>
      <c r="H67" s="318"/>
    </row>
    <row r="68" spans="2:8" x14ac:dyDescent="0.25">
      <c r="B68" s="746" t="s">
        <v>181</v>
      </c>
      <c r="C68" s="318" t="s">
        <v>1303</v>
      </c>
      <c r="D68" s="318"/>
      <c r="E68" s="318"/>
      <c r="F68" s="318"/>
      <c r="G68" s="318"/>
      <c r="H68" s="318"/>
    </row>
    <row r="69" spans="2:8" x14ac:dyDescent="0.25">
      <c r="B69" s="746" t="s">
        <v>76</v>
      </c>
      <c r="C69" s="318" t="s">
        <v>1302</v>
      </c>
      <c r="D69" s="318" t="s">
        <v>1303</v>
      </c>
      <c r="E69" s="318"/>
      <c r="F69" s="318"/>
      <c r="G69" s="318"/>
      <c r="H69" s="318"/>
    </row>
    <row r="70" spans="2:8" x14ac:dyDescent="0.25">
      <c r="B70" s="746" t="s">
        <v>136</v>
      </c>
      <c r="C70" s="318" t="s">
        <v>1303</v>
      </c>
      <c r="D70" s="318"/>
      <c r="E70" s="318"/>
      <c r="F70" s="318"/>
      <c r="G70" s="318"/>
      <c r="H70" s="318"/>
    </row>
    <row r="71" spans="2:8" x14ac:dyDescent="0.25">
      <c r="B71" s="746" t="s">
        <v>138</v>
      </c>
      <c r="C71" s="318" t="s">
        <v>1318</v>
      </c>
      <c r="D71" s="318" t="s">
        <v>1319</v>
      </c>
      <c r="E71" s="318"/>
      <c r="F71" s="318"/>
      <c r="G71" s="318"/>
      <c r="H71" s="318"/>
    </row>
    <row r="72" spans="2:8" x14ac:dyDescent="0.25">
      <c r="B72" s="746" t="s">
        <v>1288</v>
      </c>
      <c r="C72" s="318" t="s">
        <v>1303</v>
      </c>
      <c r="D72" s="318" t="s">
        <v>1304</v>
      </c>
      <c r="E72" s="318" t="s">
        <v>1306</v>
      </c>
      <c r="F72" s="318" t="s">
        <v>1302</v>
      </c>
      <c r="G72" s="318"/>
      <c r="H72" s="318"/>
    </row>
    <row r="73" spans="2:8" x14ac:dyDescent="0.25">
      <c r="B73" s="746" t="s">
        <v>1293</v>
      </c>
      <c r="C73" s="318" t="s">
        <v>1303</v>
      </c>
      <c r="D73" s="318"/>
      <c r="E73" s="318"/>
      <c r="F73" s="318"/>
      <c r="G73" s="318"/>
      <c r="H73" s="318"/>
    </row>
    <row r="76" spans="2:8" x14ac:dyDescent="0.25">
      <c r="B76" s="105" t="s">
        <v>199</v>
      </c>
      <c r="C76" s="8"/>
      <c r="D76" s="8"/>
    </row>
    <row r="77" spans="2:8" x14ac:dyDescent="0.25">
      <c r="B77" s="1030" t="s">
        <v>1488</v>
      </c>
      <c r="C77" s="1030"/>
      <c r="D77" s="1030"/>
    </row>
    <row r="78" spans="2:8" x14ac:dyDescent="0.25">
      <c r="B78" s="1030" t="s">
        <v>1490</v>
      </c>
      <c r="C78" s="1030"/>
      <c r="D78" s="1030"/>
    </row>
    <row r="79" spans="2:8" x14ac:dyDescent="0.25">
      <c r="B79" s="1030" t="s">
        <v>1506</v>
      </c>
      <c r="C79" s="1030"/>
      <c r="D79" s="1030"/>
    </row>
    <row r="80" spans="2:8" x14ac:dyDescent="0.25">
      <c r="B80" s="799" t="s">
        <v>1507</v>
      </c>
    </row>
    <row r="81" spans="2:2" x14ac:dyDescent="0.25">
      <c r="B81" s="799" t="s">
        <v>1508</v>
      </c>
    </row>
    <row r="82" spans="2:2" x14ac:dyDescent="0.25">
      <c r="B82" s="799"/>
    </row>
  </sheetData>
  <mergeCells count="6">
    <mergeCell ref="B79:D79"/>
    <mergeCell ref="C61:H61"/>
    <mergeCell ref="B41:I41"/>
    <mergeCell ref="B20:F20"/>
    <mergeCell ref="B77:D77"/>
    <mergeCell ref="B78:D78"/>
  </mergeCells>
  <dataValidations count="3">
    <dataValidation type="list" allowBlank="1" showInputMessage="1" showErrorMessage="1" sqref="F14">
      <formula1>"Proportional,Non-proportional"</formula1>
    </dataValidation>
    <dataValidation type="list" allowBlank="1" showInputMessage="1" showErrorMessage="1" sqref="D12">
      <formula1>"2012-2013,2013-2014,2014-2015"</formula1>
    </dataValidation>
    <dataValidation type="list" allowBlank="1" showInputMessage="1" showErrorMessage="1" sqref="F12">
      <formula1>rilob</formula1>
    </dataValidation>
  </dataValidations>
  <hyperlinks>
    <hyperlink ref="A1" location="TOC!A1" display="TOC"/>
  </hyperlinks>
  <pageMargins left="0.7" right="0.7" top="0.75" bottom="0.75" header="0.3" footer="0.3"/>
  <pageSetup scale="45" orientation="landscape" horizontalDpi="200" verticalDpi="20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1"/>
  <sheetViews>
    <sheetView showGridLines="0" zoomScaleNormal="100" workbookViewId="0"/>
  </sheetViews>
  <sheetFormatPr defaultRowHeight="15" x14ac:dyDescent="0.25"/>
  <cols>
    <col min="1" max="1" width="3.85546875" bestFit="1" customWidth="1"/>
    <col min="2" max="2" width="12" customWidth="1"/>
    <col min="3" max="3" width="19.28515625" customWidth="1"/>
    <col min="4" max="4" width="13.85546875" customWidth="1"/>
    <col min="5" max="5" width="24.28515625" customWidth="1"/>
    <col min="6" max="6" width="16.140625" customWidth="1"/>
    <col min="7" max="7" width="14.140625" customWidth="1"/>
    <col min="8" max="8" width="29.140625" customWidth="1"/>
    <col min="11" max="11" width="11.42578125" customWidth="1"/>
    <col min="12" max="12" width="32.7109375" customWidth="1"/>
    <col min="13" max="13" width="10.7109375" style="295" customWidth="1"/>
    <col min="14" max="14" width="11.140625" style="295" customWidth="1"/>
    <col min="15" max="19" width="14.7109375" style="295" customWidth="1"/>
    <col min="20" max="22" width="9.140625" style="295"/>
  </cols>
  <sheetData>
    <row r="1" spans="1:19" x14ac:dyDescent="0.25">
      <c r="A1" s="561" t="s">
        <v>959</v>
      </c>
      <c r="B1" t="s">
        <v>591</v>
      </c>
    </row>
    <row r="2" spans="1:19" ht="18.75" x14ac:dyDescent="0.25">
      <c r="B2" s="283" t="s">
        <v>541</v>
      </c>
      <c r="C2" s="284"/>
      <c r="D2" s="285"/>
      <c r="E2" s="285"/>
      <c r="F2" s="285"/>
      <c r="G2" s="285"/>
      <c r="H2" s="284"/>
      <c r="I2" s="285"/>
      <c r="J2" s="320"/>
      <c r="K2" s="285"/>
      <c r="L2" s="285"/>
    </row>
    <row r="3" spans="1:19" ht="26.25" x14ac:dyDescent="0.4">
      <c r="B3" s="287" t="s">
        <v>511</v>
      </c>
      <c r="C3" s="288"/>
      <c r="D3" s="287"/>
      <c r="E3" s="287"/>
      <c r="F3" s="287"/>
      <c r="G3" s="287"/>
      <c r="H3" s="288"/>
      <c r="I3" s="287"/>
      <c r="J3" s="287"/>
      <c r="K3" s="287"/>
      <c r="L3" s="287"/>
    </row>
    <row r="4" spans="1:19" s="295" customFormat="1" x14ac:dyDescent="0.25">
      <c r="B4" s="333"/>
      <c r="C4" s="328"/>
      <c r="D4" s="328"/>
      <c r="F4" s="328"/>
      <c r="I4" s="395"/>
      <c r="N4" s="344"/>
    </row>
    <row r="5" spans="1:19" ht="15.75" x14ac:dyDescent="0.25">
      <c r="B5" s="322" t="s">
        <v>229</v>
      </c>
      <c r="C5" s="323"/>
      <c r="D5" s="323"/>
      <c r="E5" s="323"/>
      <c r="F5" s="323"/>
      <c r="G5" s="323"/>
      <c r="H5" s="323"/>
      <c r="I5" s="345"/>
      <c r="J5" s="323"/>
      <c r="K5" s="323"/>
      <c r="L5" s="323"/>
    </row>
    <row r="6" spans="1:19" x14ac:dyDescent="0.25">
      <c r="B6" s="396" t="s">
        <v>686</v>
      </c>
      <c r="C6" s="323"/>
      <c r="D6" s="323"/>
      <c r="E6" s="323"/>
      <c r="F6" s="323"/>
      <c r="G6" s="323"/>
      <c r="H6" s="323"/>
      <c r="I6" s="323"/>
      <c r="J6" s="323"/>
      <c r="K6" s="323"/>
      <c r="L6" s="323"/>
    </row>
    <row r="7" spans="1:19" x14ac:dyDescent="0.25">
      <c r="B7" s="396" t="s">
        <v>687</v>
      </c>
      <c r="C7" s="323"/>
      <c r="D7" s="323"/>
      <c r="E7" s="323"/>
      <c r="F7" s="323"/>
      <c r="G7" s="323"/>
      <c r="H7" s="323"/>
      <c r="I7" s="323"/>
      <c r="J7" s="323"/>
      <c r="K7" s="323"/>
      <c r="L7" s="323"/>
    </row>
    <row r="8" spans="1:19" x14ac:dyDescent="0.25">
      <c r="B8" s="396" t="s">
        <v>469</v>
      </c>
      <c r="C8" s="323"/>
      <c r="D8" s="323"/>
      <c r="E8" s="323"/>
      <c r="F8" s="323"/>
      <c r="G8" s="323"/>
      <c r="H8" s="323"/>
      <c r="I8" s="323"/>
      <c r="J8" s="323"/>
      <c r="K8" s="323"/>
      <c r="L8" s="323"/>
    </row>
    <row r="9" spans="1:19" s="295" customFormat="1" x14ac:dyDescent="0.25"/>
    <row r="10" spans="1:19" ht="15.75" x14ac:dyDescent="0.25">
      <c r="B10" s="329" t="s">
        <v>80</v>
      </c>
      <c r="C10" s="329"/>
      <c r="D10" s="329"/>
      <c r="E10" s="329"/>
      <c r="F10" s="329"/>
      <c r="G10" s="329"/>
      <c r="H10" s="329"/>
      <c r="I10" s="329"/>
      <c r="J10" s="329"/>
      <c r="K10" s="329"/>
      <c r="L10" s="329"/>
    </row>
    <row r="11" spans="1:19" ht="15.75" x14ac:dyDescent="0.25">
      <c r="B11" s="326"/>
      <c r="C11" s="330" t="s">
        <v>459</v>
      </c>
      <c r="D11" s="593"/>
      <c r="E11" s="330" t="s">
        <v>312</v>
      </c>
      <c r="F11" s="593"/>
      <c r="G11" s="330"/>
      <c r="H11" s="330"/>
      <c r="I11" s="330"/>
      <c r="J11" s="330"/>
      <c r="K11" s="326"/>
      <c r="L11" s="329"/>
    </row>
    <row r="12" spans="1:19" ht="15.75" x14ac:dyDescent="0.25">
      <c r="B12" s="326"/>
      <c r="C12" s="331"/>
      <c r="D12" s="326"/>
      <c r="E12" s="331"/>
      <c r="F12" s="331"/>
      <c r="G12" s="330"/>
      <c r="H12" s="330"/>
      <c r="I12" s="330"/>
      <c r="J12" s="330"/>
      <c r="K12" s="326"/>
      <c r="L12" s="329"/>
    </row>
    <row r="13" spans="1:19" ht="15.75" x14ac:dyDescent="0.25">
      <c r="B13" s="326"/>
      <c r="C13" s="330" t="s">
        <v>650</v>
      </c>
      <c r="D13" s="593" t="s">
        <v>180</v>
      </c>
      <c r="E13" s="350"/>
      <c r="F13" s="330"/>
      <c r="G13" s="330"/>
      <c r="H13" s="330"/>
      <c r="I13" s="330"/>
      <c r="J13" s="330"/>
      <c r="K13" s="326"/>
      <c r="L13" s="329"/>
    </row>
    <row r="14" spans="1:19" ht="15.75" x14ac:dyDescent="0.25">
      <c r="B14" s="326"/>
      <c r="C14" s="331"/>
      <c r="D14" s="326"/>
      <c r="E14" s="326"/>
      <c r="F14" s="329"/>
      <c r="G14" s="326"/>
      <c r="H14" s="330"/>
      <c r="I14" s="330"/>
      <c r="J14" s="330"/>
      <c r="K14" s="326"/>
      <c r="L14" s="331"/>
    </row>
    <row r="15" spans="1:19" s="295" customFormat="1" x14ac:dyDescent="0.25"/>
    <row r="16" spans="1:19" s="622" customFormat="1" ht="15" customHeight="1" x14ac:dyDescent="0.25">
      <c r="B16" s="1049" t="s">
        <v>107</v>
      </c>
      <c r="C16" s="1049" t="s">
        <v>689</v>
      </c>
      <c r="D16" s="1049" t="s">
        <v>690</v>
      </c>
      <c r="E16" s="1049" t="s">
        <v>1244</v>
      </c>
      <c r="F16" s="1049" t="s">
        <v>1100</v>
      </c>
      <c r="G16" s="1049"/>
      <c r="H16" s="1049"/>
      <c r="I16" s="1049" t="s">
        <v>1105</v>
      </c>
      <c r="J16" s="1049"/>
      <c r="K16" s="1049"/>
      <c r="L16" s="1049" t="s">
        <v>1106</v>
      </c>
      <c r="M16" s="1049" t="s">
        <v>1107</v>
      </c>
      <c r="N16" s="1049" t="s">
        <v>1115</v>
      </c>
      <c r="O16" s="1049"/>
      <c r="P16" s="1049"/>
      <c r="Q16" s="1049"/>
      <c r="R16" s="1049"/>
      <c r="S16" s="1049"/>
    </row>
    <row r="17" spans="2:19" s="600" customFormat="1" ht="60" x14ac:dyDescent="0.25">
      <c r="B17" s="1049"/>
      <c r="C17" s="1049"/>
      <c r="D17" s="1049"/>
      <c r="E17" s="1049"/>
      <c r="F17" s="409" t="s">
        <v>1099</v>
      </c>
      <c r="G17" s="409" t="s">
        <v>1101</v>
      </c>
      <c r="H17" s="409" t="s">
        <v>1102</v>
      </c>
      <c r="I17" s="409" t="s">
        <v>1103</v>
      </c>
      <c r="J17" s="409" t="s">
        <v>1104</v>
      </c>
      <c r="K17" s="409" t="s">
        <v>1068</v>
      </c>
      <c r="L17" s="1049"/>
      <c r="M17" s="1049"/>
      <c r="N17" s="409" t="s">
        <v>1108</v>
      </c>
      <c r="O17" s="409" t="s">
        <v>1109</v>
      </c>
      <c r="P17" s="409" t="s">
        <v>1110</v>
      </c>
      <c r="Q17" s="409" t="s">
        <v>1112</v>
      </c>
      <c r="R17" s="409" t="s">
        <v>1111</v>
      </c>
      <c r="S17" s="409" t="s">
        <v>1113</v>
      </c>
    </row>
    <row r="18" spans="2:19" s="600" customFormat="1" x14ac:dyDescent="0.25">
      <c r="B18" s="409"/>
      <c r="C18" s="409" t="s">
        <v>112</v>
      </c>
      <c r="D18" s="409" t="s">
        <v>113</v>
      </c>
      <c r="E18" s="409" t="s">
        <v>114</v>
      </c>
      <c r="F18" s="409" t="s">
        <v>115</v>
      </c>
      <c r="G18" s="409" t="s">
        <v>116</v>
      </c>
      <c r="H18" s="409" t="s">
        <v>117</v>
      </c>
      <c r="I18" s="409" t="s">
        <v>118</v>
      </c>
      <c r="J18" s="409" t="s">
        <v>119</v>
      </c>
      <c r="K18" s="409" t="s">
        <v>1122</v>
      </c>
      <c r="L18" s="409" t="s">
        <v>122</v>
      </c>
      <c r="M18" s="409" t="s">
        <v>123</v>
      </c>
      <c r="N18" s="409" t="s">
        <v>124</v>
      </c>
      <c r="O18" s="409" t="s">
        <v>125</v>
      </c>
      <c r="P18" s="409" t="s">
        <v>126</v>
      </c>
      <c r="Q18" s="409" t="s">
        <v>1120</v>
      </c>
      <c r="R18" s="409" t="s">
        <v>1121</v>
      </c>
      <c r="S18" s="409" t="s">
        <v>129</v>
      </c>
    </row>
    <row r="19" spans="2:19" s="619" customFormat="1" ht="45" x14ac:dyDescent="0.25">
      <c r="B19" s="624"/>
      <c r="C19" s="624" t="s">
        <v>1348</v>
      </c>
      <c r="D19" s="624" t="s">
        <v>1116</v>
      </c>
      <c r="E19" s="624" t="s">
        <v>1085</v>
      </c>
      <c r="F19" s="624" t="s">
        <v>1117</v>
      </c>
      <c r="G19" s="624" t="s">
        <v>1118</v>
      </c>
      <c r="H19" s="624" t="s">
        <v>1119</v>
      </c>
      <c r="I19" s="624" t="s">
        <v>1349</v>
      </c>
      <c r="J19" s="624" t="s">
        <v>1349</v>
      </c>
      <c r="K19" s="624" t="s">
        <v>1349</v>
      </c>
      <c r="L19" s="624" t="s">
        <v>1085</v>
      </c>
      <c r="M19" s="624" t="s">
        <v>1085</v>
      </c>
      <c r="N19" s="624" t="s">
        <v>1090</v>
      </c>
      <c r="O19" s="624" t="s">
        <v>1096</v>
      </c>
      <c r="P19" s="624" t="s">
        <v>1096</v>
      </c>
      <c r="Q19" s="624" t="s">
        <v>1064</v>
      </c>
      <c r="R19" s="624" t="s">
        <v>1064</v>
      </c>
      <c r="S19" s="624" t="s">
        <v>1090</v>
      </c>
    </row>
    <row r="20" spans="2:19" s="295" customFormat="1" x14ac:dyDescent="0.25">
      <c r="B20" s="526">
        <v>1</v>
      </c>
      <c r="C20" s="526"/>
      <c r="D20" s="526"/>
      <c r="E20" s="526"/>
      <c r="F20" s="526"/>
      <c r="G20" s="526"/>
      <c r="H20" s="526"/>
      <c r="I20" s="526"/>
      <c r="J20" s="526"/>
      <c r="K20" s="526">
        <f>J20-I20</f>
        <v>0</v>
      </c>
      <c r="L20" s="526"/>
      <c r="M20" s="526"/>
      <c r="N20" s="526"/>
      <c r="O20" s="526"/>
      <c r="P20" s="526"/>
      <c r="Q20" s="526">
        <f>N20*O20</f>
        <v>0</v>
      </c>
      <c r="R20" s="526">
        <f>N20*P20</f>
        <v>0</v>
      </c>
      <c r="S20" s="526"/>
    </row>
    <row r="21" spans="2:19" s="295" customFormat="1" x14ac:dyDescent="0.25">
      <c r="B21" s="526">
        <v>2</v>
      </c>
      <c r="C21" s="526"/>
      <c r="D21" s="526"/>
      <c r="E21" s="526"/>
      <c r="F21" s="526"/>
      <c r="G21" s="526"/>
      <c r="H21" s="526"/>
      <c r="I21" s="526"/>
      <c r="J21" s="526"/>
      <c r="K21" s="526">
        <f t="shared" ref="K21:K28" si="0">J21-I21</f>
        <v>0</v>
      </c>
      <c r="L21" s="526"/>
      <c r="M21" s="526"/>
      <c r="N21" s="526"/>
      <c r="O21" s="526"/>
      <c r="P21" s="526"/>
      <c r="Q21" s="526">
        <f t="shared" ref="Q21:Q28" si="1">N21*O21</f>
        <v>0</v>
      </c>
      <c r="R21" s="526">
        <f t="shared" ref="R21:R28" si="2">N21*P21</f>
        <v>0</v>
      </c>
      <c r="S21" s="526"/>
    </row>
    <row r="22" spans="2:19" s="295" customFormat="1" x14ac:dyDescent="0.25">
      <c r="B22" s="526">
        <v>3</v>
      </c>
      <c r="C22" s="526"/>
      <c r="D22" s="526"/>
      <c r="E22" s="526"/>
      <c r="F22" s="526"/>
      <c r="G22" s="526"/>
      <c r="H22" s="526"/>
      <c r="I22" s="526"/>
      <c r="J22" s="526"/>
      <c r="K22" s="526">
        <f t="shared" si="0"/>
        <v>0</v>
      </c>
      <c r="L22" s="526"/>
      <c r="M22" s="526"/>
      <c r="N22" s="526"/>
      <c r="O22" s="526"/>
      <c r="P22" s="526"/>
      <c r="Q22" s="526">
        <f t="shared" si="1"/>
        <v>0</v>
      </c>
      <c r="R22" s="526">
        <f t="shared" si="2"/>
        <v>0</v>
      </c>
      <c r="S22" s="526"/>
    </row>
    <row r="23" spans="2:19" s="295" customFormat="1" x14ac:dyDescent="0.25">
      <c r="B23" s="526"/>
      <c r="C23" s="526"/>
      <c r="D23" s="526"/>
      <c r="E23" s="526"/>
      <c r="F23" s="526"/>
      <c r="G23" s="526"/>
      <c r="H23" s="526"/>
      <c r="I23" s="526"/>
      <c r="J23" s="526"/>
      <c r="K23" s="526">
        <f t="shared" si="0"/>
        <v>0</v>
      </c>
      <c r="L23" s="526"/>
      <c r="M23" s="526"/>
      <c r="N23" s="526"/>
      <c r="O23" s="526"/>
      <c r="P23" s="526"/>
      <c r="Q23" s="526">
        <f t="shared" si="1"/>
        <v>0</v>
      </c>
      <c r="R23" s="526">
        <f t="shared" si="2"/>
        <v>0</v>
      </c>
      <c r="S23" s="526"/>
    </row>
    <row r="24" spans="2:19" s="295" customFormat="1" x14ac:dyDescent="0.25">
      <c r="B24" s="526"/>
      <c r="C24" s="526"/>
      <c r="D24" s="526"/>
      <c r="E24" s="526"/>
      <c r="F24" s="526"/>
      <c r="G24" s="526"/>
      <c r="H24" s="526"/>
      <c r="I24" s="526"/>
      <c r="J24" s="526"/>
      <c r="K24" s="526">
        <f t="shared" si="0"/>
        <v>0</v>
      </c>
      <c r="L24" s="526"/>
      <c r="M24" s="526"/>
      <c r="N24" s="526"/>
      <c r="O24" s="526"/>
      <c r="P24" s="526"/>
      <c r="Q24" s="526">
        <f t="shared" si="1"/>
        <v>0</v>
      </c>
      <c r="R24" s="526">
        <f t="shared" si="2"/>
        <v>0</v>
      </c>
      <c r="S24" s="526"/>
    </row>
    <row r="25" spans="2:19" s="295" customFormat="1" x14ac:dyDescent="0.25">
      <c r="B25" s="526"/>
      <c r="C25" s="526"/>
      <c r="D25" s="526"/>
      <c r="E25" s="526"/>
      <c r="F25" s="526"/>
      <c r="G25" s="526"/>
      <c r="H25" s="526"/>
      <c r="I25" s="526"/>
      <c r="J25" s="526"/>
      <c r="K25" s="526">
        <f t="shared" si="0"/>
        <v>0</v>
      </c>
      <c r="L25" s="526"/>
      <c r="M25" s="526"/>
      <c r="N25" s="526"/>
      <c r="O25" s="526"/>
      <c r="P25" s="526"/>
      <c r="Q25" s="526">
        <f t="shared" si="1"/>
        <v>0</v>
      </c>
      <c r="R25" s="526">
        <f t="shared" si="2"/>
        <v>0</v>
      </c>
      <c r="S25" s="526"/>
    </row>
    <row r="26" spans="2:19" s="295" customFormat="1" x14ac:dyDescent="0.25">
      <c r="B26" s="526"/>
      <c r="C26" s="526"/>
      <c r="D26" s="526"/>
      <c r="E26" s="526"/>
      <c r="F26" s="526"/>
      <c r="G26" s="526"/>
      <c r="H26" s="526"/>
      <c r="I26" s="526"/>
      <c r="J26" s="526"/>
      <c r="K26" s="526">
        <f t="shared" si="0"/>
        <v>0</v>
      </c>
      <c r="L26" s="526"/>
      <c r="M26" s="526"/>
      <c r="N26" s="526"/>
      <c r="O26" s="526"/>
      <c r="P26" s="526"/>
      <c r="Q26" s="526">
        <f t="shared" si="1"/>
        <v>0</v>
      </c>
      <c r="R26" s="526">
        <f t="shared" si="2"/>
        <v>0</v>
      </c>
      <c r="S26" s="526"/>
    </row>
    <row r="27" spans="2:19" s="295" customFormat="1" x14ac:dyDescent="0.25">
      <c r="B27" s="526"/>
      <c r="C27" s="526"/>
      <c r="D27" s="526"/>
      <c r="E27" s="526"/>
      <c r="F27" s="526"/>
      <c r="G27" s="526"/>
      <c r="H27" s="526"/>
      <c r="I27" s="526"/>
      <c r="J27" s="526"/>
      <c r="K27" s="526">
        <f t="shared" si="0"/>
        <v>0</v>
      </c>
      <c r="L27" s="526"/>
      <c r="M27" s="526"/>
      <c r="N27" s="526"/>
      <c r="O27" s="526"/>
      <c r="P27" s="526"/>
      <c r="Q27" s="526">
        <f t="shared" si="1"/>
        <v>0</v>
      </c>
      <c r="R27" s="526">
        <f t="shared" si="2"/>
        <v>0</v>
      </c>
      <c r="S27" s="526"/>
    </row>
    <row r="28" spans="2:19" s="295" customFormat="1" x14ac:dyDescent="0.25">
      <c r="B28" s="526"/>
      <c r="C28" s="526"/>
      <c r="D28" s="526"/>
      <c r="E28" s="526"/>
      <c r="F28" s="526"/>
      <c r="G28" s="526"/>
      <c r="H28" s="526"/>
      <c r="I28" s="526"/>
      <c r="J28" s="526"/>
      <c r="K28" s="526">
        <f t="shared" si="0"/>
        <v>0</v>
      </c>
      <c r="L28" s="526"/>
      <c r="M28" s="526"/>
      <c r="N28" s="526"/>
      <c r="O28" s="526"/>
      <c r="P28" s="526"/>
      <c r="Q28" s="526">
        <f t="shared" si="1"/>
        <v>0</v>
      </c>
      <c r="R28" s="526">
        <f t="shared" si="2"/>
        <v>0</v>
      </c>
      <c r="S28" s="526"/>
    </row>
    <row r="29" spans="2:19" s="295" customFormat="1" x14ac:dyDescent="0.25"/>
    <row r="30" spans="2:19" s="295" customFormat="1" x14ac:dyDescent="0.25"/>
    <row r="31" spans="2:19" s="295" customFormat="1" x14ac:dyDescent="0.25">
      <c r="B31" s="295" t="s">
        <v>1114</v>
      </c>
    </row>
    <row r="32" spans="2:19" s="295" customFormat="1" x14ac:dyDescent="0.25">
      <c r="B32" s="623" t="s">
        <v>1123</v>
      </c>
    </row>
    <row r="33" spans="2:12" s="295" customFormat="1" x14ac:dyDescent="0.25">
      <c r="B33" s="1030" t="s">
        <v>1490</v>
      </c>
      <c r="C33" s="1030"/>
      <c r="D33" s="1030"/>
    </row>
    <row r="34" spans="2:12" s="295" customFormat="1" x14ac:dyDescent="0.25">
      <c r="B34" s="1030" t="s">
        <v>1509</v>
      </c>
      <c r="C34" s="1030"/>
      <c r="D34" s="1030"/>
    </row>
    <row r="35" spans="2:12" s="295" customFormat="1" x14ac:dyDescent="0.25">
      <c r="B35" s="1030" t="s">
        <v>1504</v>
      </c>
      <c r="C35" s="1030"/>
      <c r="D35" s="1030"/>
    </row>
    <row r="36" spans="2:12" x14ac:dyDescent="0.25">
      <c r="B36" s="585"/>
      <c r="C36" s="585"/>
      <c r="D36" s="585"/>
      <c r="E36" s="585"/>
      <c r="F36" s="585"/>
      <c r="G36" s="585"/>
      <c r="H36" s="585"/>
      <c r="I36" s="585"/>
      <c r="J36" s="585"/>
      <c r="K36" s="585"/>
      <c r="L36" s="585"/>
    </row>
    <row r="37" spans="2:12" x14ac:dyDescent="0.25">
      <c r="B37" s="339"/>
      <c r="C37" s="339"/>
      <c r="D37" s="339"/>
      <c r="E37" s="339"/>
      <c r="F37" s="339"/>
      <c r="G37" s="339"/>
      <c r="H37" s="339"/>
      <c r="I37" s="339"/>
      <c r="J37" s="339"/>
      <c r="K37" s="339"/>
      <c r="L37" s="339"/>
    </row>
    <row r="38" spans="2:12" ht="22.5" customHeight="1" x14ac:dyDescent="0.25">
      <c r="B38" s="339"/>
      <c r="C38" s="339"/>
      <c r="D38" s="339"/>
      <c r="E38" s="339"/>
      <c r="F38" s="339"/>
      <c r="G38" s="339"/>
      <c r="H38" s="339"/>
      <c r="I38" s="339"/>
      <c r="J38" s="339"/>
      <c r="K38" s="339"/>
      <c r="L38" s="339"/>
    </row>
    <row r="39" spans="2:12" x14ac:dyDescent="0.25">
      <c r="B39" s="352" t="s">
        <v>691</v>
      </c>
      <c r="C39" s="340"/>
      <c r="D39" s="340"/>
      <c r="E39" s="340"/>
      <c r="F39" s="340"/>
      <c r="G39" s="340"/>
      <c r="H39" s="340"/>
      <c r="I39" s="340"/>
      <c r="J39" s="340"/>
      <c r="K39" s="340"/>
      <c r="L39" s="340"/>
    </row>
    <row r="40" spans="2:12" x14ac:dyDescent="0.25">
      <c r="B40" s="341" t="s">
        <v>692</v>
      </c>
      <c r="C40" s="340"/>
      <c r="D40" s="340"/>
      <c r="E40" s="340"/>
      <c r="F40" s="340"/>
      <c r="G40" s="340"/>
      <c r="H40" s="340"/>
      <c r="I40" s="340"/>
      <c r="J40" s="340"/>
      <c r="K40" s="340"/>
      <c r="L40" s="340"/>
    </row>
    <row r="41" spans="2:12" x14ac:dyDescent="0.25">
      <c r="B41" s="340"/>
      <c r="C41" s="340"/>
      <c r="D41" s="340"/>
      <c r="E41" s="340"/>
      <c r="F41" s="340"/>
      <c r="G41" s="340"/>
      <c r="H41" s="340"/>
      <c r="I41" s="340"/>
      <c r="J41" s="340"/>
      <c r="K41" s="340"/>
      <c r="L41" s="340"/>
    </row>
    <row r="42" spans="2:12" x14ac:dyDescent="0.25">
      <c r="B42" s="241" t="s">
        <v>645</v>
      </c>
      <c r="C42" s="331"/>
      <c r="D42" s="295"/>
      <c r="E42" s="295"/>
      <c r="F42" s="295"/>
      <c r="G42" s="295"/>
      <c r="H42" s="340"/>
      <c r="I42" s="340"/>
      <c r="J42" s="340"/>
      <c r="K42" s="340"/>
      <c r="L42" s="340"/>
    </row>
    <row r="43" spans="2:12" s="295" customFormat="1" x14ac:dyDescent="0.25">
      <c r="B43" s="241" t="s">
        <v>645</v>
      </c>
      <c r="C43" s="331"/>
    </row>
    <row r="44" spans="2:12" s="295" customFormat="1" x14ac:dyDescent="0.25">
      <c r="B44" s="241"/>
      <c r="C44" s="331"/>
      <c r="D44" s="397"/>
      <c r="E44" s="397"/>
      <c r="F44" s="397"/>
      <c r="G44" s="397"/>
    </row>
    <row r="45" spans="2:12" s="295" customFormat="1" x14ac:dyDescent="0.25">
      <c r="B45" s="335" t="s">
        <v>646</v>
      </c>
      <c r="C45" s="335"/>
    </row>
    <row r="46" spans="2:12" s="295" customFormat="1" x14ac:dyDescent="0.25">
      <c r="B46" s="295" t="s">
        <v>647</v>
      </c>
    </row>
    <row r="47" spans="2:12" s="295" customFormat="1" x14ac:dyDescent="0.25">
      <c r="B47" s="336" t="s">
        <v>648</v>
      </c>
      <c r="C47" s="336"/>
    </row>
    <row r="48" spans="2:12" s="295" customFormat="1" x14ac:dyDescent="0.25">
      <c r="C48" s="336"/>
    </row>
    <row r="49" spans="3:3" s="295" customFormat="1" x14ac:dyDescent="0.25">
      <c r="C49" s="334"/>
    </row>
    <row r="50" spans="3:3" s="295" customFormat="1" x14ac:dyDescent="0.25"/>
    <row r="51" spans="3:3" s="295" customFormat="1" x14ac:dyDescent="0.25"/>
    <row r="52" spans="3:3" s="295" customFormat="1" x14ac:dyDescent="0.25"/>
    <row r="53" spans="3:3" s="295" customFormat="1" x14ac:dyDescent="0.25"/>
    <row r="54" spans="3:3" s="295" customFormat="1" x14ac:dyDescent="0.25"/>
    <row r="55" spans="3:3" s="295" customFormat="1" x14ac:dyDescent="0.25"/>
    <row r="56" spans="3:3" s="295" customFormat="1" x14ac:dyDescent="0.25"/>
    <row r="57" spans="3:3" s="295" customFormat="1" x14ac:dyDescent="0.25"/>
    <row r="58" spans="3:3" s="295" customFormat="1" x14ac:dyDescent="0.25"/>
    <row r="59" spans="3:3" s="295" customFormat="1" x14ac:dyDescent="0.25"/>
    <row r="60" spans="3:3" s="295" customFormat="1" x14ac:dyDescent="0.25"/>
    <row r="61" spans="3:3" s="295" customFormat="1" x14ac:dyDescent="0.25"/>
  </sheetData>
  <mergeCells count="12">
    <mergeCell ref="B33:D33"/>
    <mergeCell ref="B34:D34"/>
    <mergeCell ref="B35:D35"/>
    <mergeCell ref="B16:B17"/>
    <mergeCell ref="N16:S16"/>
    <mergeCell ref="M16:M17"/>
    <mergeCell ref="L16:L17"/>
    <mergeCell ref="C16:C17"/>
    <mergeCell ref="D16:D17"/>
    <mergeCell ref="E16:E17"/>
    <mergeCell ref="I16:K16"/>
    <mergeCell ref="F16:H16"/>
  </mergeCells>
  <dataValidations count="1">
    <dataValidation type="list" allowBlank="1" showInputMessage="1" showErrorMessage="1" sqref="D13">
      <formula1>rilob</formula1>
    </dataValidation>
  </dataValidations>
  <hyperlinks>
    <hyperlink ref="A1" location="TOC!A1" display="TOC"/>
  </hyperlinks>
  <pageMargins left="0.7" right="0.7" top="0.75" bottom="0.75" header="0.3" footer="0.3"/>
  <pageSetup scale="41" orientation="landscape" horizontalDpi="200" verticalDpi="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E12"/>
  <sheetViews>
    <sheetView workbookViewId="0">
      <selection activeCell="A2" sqref="A2:K2"/>
    </sheetView>
  </sheetViews>
  <sheetFormatPr defaultRowHeight="15" x14ac:dyDescent="0.25"/>
  <cols>
    <col min="1" max="1" width="22.140625" customWidth="1"/>
    <col min="2" max="2" width="36.5703125" customWidth="1"/>
    <col min="3" max="3" width="42.28515625" bestFit="1" customWidth="1"/>
    <col min="4" max="4" width="11.140625" bestFit="1" customWidth="1"/>
  </cols>
  <sheetData>
    <row r="1" spans="1:5" x14ac:dyDescent="0.25">
      <c r="A1" s="760" t="s">
        <v>1365</v>
      </c>
      <c r="B1" s="760" t="s">
        <v>1366</v>
      </c>
      <c r="C1" s="760" t="s">
        <v>1367</v>
      </c>
      <c r="D1" s="760" t="s">
        <v>1368</v>
      </c>
    </row>
    <row r="2" spans="1:5" x14ac:dyDescent="0.25">
      <c r="A2" s="761" t="s">
        <v>1369</v>
      </c>
      <c r="B2" s="318" t="s">
        <v>1370</v>
      </c>
      <c r="C2" s="318" t="s">
        <v>1371</v>
      </c>
      <c r="D2" s="318" t="s">
        <v>605</v>
      </c>
    </row>
    <row r="3" spans="1:5" x14ac:dyDescent="0.25">
      <c r="A3" s="761" t="s">
        <v>1372</v>
      </c>
      <c r="B3" s="318" t="s">
        <v>1373</v>
      </c>
      <c r="C3" s="318" t="s">
        <v>1374</v>
      </c>
      <c r="D3" s="318" t="s">
        <v>1375</v>
      </c>
    </row>
    <row r="4" spans="1:5" x14ac:dyDescent="0.25">
      <c r="A4" s="761" t="s">
        <v>1376</v>
      </c>
      <c r="B4" s="318" t="s">
        <v>1377</v>
      </c>
      <c r="C4" s="318" t="s">
        <v>1377</v>
      </c>
      <c r="D4" s="318" t="s">
        <v>606</v>
      </c>
    </row>
    <row r="5" spans="1:5" x14ac:dyDescent="0.25">
      <c r="A5" s="761" t="s">
        <v>1378</v>
      </c>
      <c r="B5" s="318" t="s">
        <v>1379</v>
      </c>
      <c r="C5" s="318" t="s">
        <v>1379</v>
      </c>
      <c r="D5" s="318" t="s">
        <v>606</v>
      </c>
      <c r="E5" s="762" t="s">
        <v>1380</v>
      </c>
    </row>
    <row r="6" spans="1:5" x14ac:dyDescent="0.25">
      <c r="A6" s="761" t="s">
        <v>1381</v>
      </c>
      <c r="B6" s="318" t="s">
        <v>1382</v>
      </c>
      <c r="C6" s="318" t="s">
        <v>1382</v>
      </c>
      <c r="D6" s="318" t="s">
        <v>1383</v>
      </c>
    </row>
    <row r="8" spans="1:5" x14ac:dyDescent="0.25">
      <c r="A8" s="760" t="s">
        <v>1384</v>
      </c>
      <c r="B8" s="760"/>
      <c r="C8" s="318"/>
      <c r="D8" s="318"/>
    </row>
    <row r="9" spans="1:5" x14ac:dyDescent="0.25">
      <c r="A9" s="761" t="s">
        <v>1369</v>
      </c>
      <c r="B9" s="318" t="s">
        <v>1385</v>
      </c>
      <c r="C9" s="318" t="s">
        <v>1386</v>
      </c>
      <c r="D9" s="318" t="s">
        <v>1387</v>
      </c>
    </row>
    <row r="10" spans="1:5" x14ac:dyDescent="0.25">
      <c r="A10" s="761" t="s">
        <v>1388</v>
      </c>
      <c r="B10" s="318" t="s">
        <v>1389</v>
      </c>
      <c r="C10" s="318"/>
      <c r="D10" s="318"/>
    </row>
    <row r="11" spans="1:5" x14ac:dyDescent="0.25">
      <c r="A11" s="761" t="s">
        <v>1390</v>
      </c>
      <c r="B11" s="318" t="s">
        <v>1391</v>
      </c>
      <c r="C11" s="318"/>
      <c r="D11" s="318"/>
    </row>
    <row r="12" spans="1:5" x14ac:dyDescent="0.25">
      <c r="A12" s="761" t="s">
        <v>1392</v>
      </c>
      <c r="B12" s="318" t="s">
        <v>1391</v>
      </c>
      <c r="C12" s="318"/>
      <c r="D12" s="318"/>
    </row>
  </sheetData>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3"/>
  <sheetViews>
    <sheetView zoomScaleNormal="100" workbookViewId="0"/>
  </sheetViews>
  <sheetFormatPr defaultRowHeight="15" x14ac:dyDescent="0.25"/>
  <cols>
    <col min="1" max="1" width="3.85546875" bestFit="1" customWidth="1"/>
    <col min="3" max="3" width="17" customWidth="1"/>
    <col min="4" max="4" width="19.85546875" customWidth="1"/>
    <col min="5" max="7" width="11.7109375" customWidth="1"/>
    <col min="8" max="8" width="18" customWidth="1"/>
    <col min="9" max="11" width="11.7109375" customWidth="1"/>
    <col min="12" max="12" width="26.42578125" customWidth="1"/>
    <col min="13" max="19" width="11.7109375" style="295" customWidth="1"/>
    <col min="20" max="23" width="9.140625" style="295"/>
  </cols>
  <sheetData>
    <row r="1" spans="1:19" x14ac:dyDescent="0.25">
      <c r="A1" s="561" t="s">
        <v>959</v>
      </c>
      <c r="B1" t="s">
        <v>594</v>
      </c>
    </row>
    <row r="2" spans="1:19" ht="18.75" x14ac:dyDescent="0.25">
      <c r="B2" s="283" t="s">
        <v>544</v>
      </c>
      <c r="C2" s="284"/>
      <c r="D2" s="285"/>
      <c r="E2" s="285"/>
      <c r="F2" s="285"/>
      <c r="G2" s="285"/>
      <c r="H2" s="285"/>
      <c r="I2" s="284"/>
      <c r="J2" s="285"/>
      <c r="K2" s="320"/>
      <c r="L2" s="285"/>
    </row>
    <row r="3" spans="1:19" ht="26.25" x14ac:dyDescent="0.4">
      <c r="B3" s="438" t="s">
        <v>736</v>
      </c>
      <c r="C3" s="288"/>
      <c r="D3" s="287"/>
      <c r="E3" s="287"/>
      <c r="F3" s="287"/>
      <c r="G3" s="287"/>
      <c r="H3" s="287"/>
      <c r="I3" s="288"/>
      <c r="J3" s="287"/>
      <c r="K3" s="287"/>
      <c r="L3" s="287"/>
    </row>
    <row r="4" spans="1:19" s="295" customFormat="1" x14ac:dyDescent="0.25">
      <c r="B4" s="333"/>
      <c r="D4" s="321"/>
      <c r="I4" s="337"/>
    </row>
    <row r="5" spans="1:19" ht="15.75" x14ac:dyDescent="0.25">
      <c r="B5" s="322" t="s">
        <v>229</v>
      </c>
      <c r="C5" s="323"/>
      <c r="D5" s="323"/>
      <c r="E5" s="323"/>
      <c r="F5" s="323"/>
      <c r="G5" s="323"/>
      <c r="H5" s="323"/>
      <c r="I5" s="323"/>
      <c r="J5" s="323"/>
      <c r="K5" s="323"/>
      <c r="L5" s="323"/>
    </row>
    <row r="6" spans="1:19" x14ac:dyDescent="0.25">
      <c r="B6" s="324" t="s">
        <v>737</v>
      </c>
      <c r="C6" s="323"/>
      <c r="D6" s="323"/>
      <c r="E6" s="323"/>
      <c r="F6" s="323"/>
      <c r="G6" s="323"/>
      <c r="H6" s="323"/>
      <c r="I6" s="323"/>
      <c r="J6" s="323"/>
      <c r="K6" s="323"/>
      <c r="L6" s="323"/>
    </row>
    <row r="7" spans="1:19" x14ac:dyDescent="0.25">
      <c r="B7" s="324" t="s">
        <v>687</v>
      </c>
      <c r="C7" s="323"/>
      <c r="D7" s="323"/>
      <c r="E7" s="323"/>
      <c r="F7" s="323"/>
      <c r="G7" s="323"/>
      <c r="H7" s="323"/>
      <c r="I7" s="323"/>
      <c r="J7" s="323"/>
      <c r="K7" s="323"/>
      <c r="L7" s="323"/>
    </row>
    <row r="8" spans="1:19" x14ac:dyDescent="0.25">
      <c r="B8" s="324" t="s">
        <v>694</v>
      </c>
      <c r="C8" s="323"/>
      <c r="D8" s="323"/>
      <c r="E8" s="323"/>
      <c r="F8" s="323"/>
      <c r="G8" s="323"/>
      <c r="H8" s="323"/>
      <c r="I8" s="323"/>
      <c r="J8" s="323"/>
      <c r="K8" s="323"/>
      <c r="L8" s="323"/>
    </row>
    <row r="9" spans="1:19" s="295" customFormat="1" x14ac:dyDescent="0.25"/>
    <row r="10" spans="1:19" ht="15.75" x14ac:dyDescent="0.25">
      <c r="B10" s="329" t="s">
        <v>80</v>
      </c>
      <c r="C10" s="329"/>
      <c r="D10" s="329"/>
      <c r="E10" s="329"/>
      <c r="F10" s="329"/>
      <c r="G10" s="329"/>
      <c r="H10" s="329"/>
      <c r="I10" s="329"/>
      <c r="J10" s="329"/>
      <c r="K10" s="329"/>
      <c r="L10" s="329"/>
    </row>
    <row r="11" spans="1:19" ht="15.75" x14ac:dyDescent="0.25">
      <c r="B11" s="326"/>
      <c r="C11" s="330" t="s">
        <v>459</v>
      </c>
      <c r="D11" s="582"/>
      <c r="E11" s="329"/>
      <c r="F11" s="330" t="s">
        <v>312</v>
      </c>
      <c r="G11" s="329"/>
      <c r="H11" s="593"/>
      <c r="I11" s="329"/>
      <c r="J11" s="329"/>
      <c r="K11" s="329"/>
      <c r="L11" s="329"/>
    </row>
    <row r="12" spans="1:19" ht="15.75" x14ac:dyDescent="0.25">
      <c r="B12" s="326"/>
      <c r="C12" s="331"/>
      <c r="D12" s="326"/>
      <c r="E12" s="329"/>
      <c r="F12" s="326"/>
      <c r="G12" s="329"/>
      <c r="H12" s="326"/>
      <c r="I12" s="329"/>
      <c r="J12" s="329"/>
      <c r="K12" s="329"/>
      <c r="L12" s="329"/>
    </row>
    <row r="13" spans="1:19" ht="15.75" x14ac:dyDescent="0.25">
      <c r="B13" s="326"/>
      <c r="C13" s="330" t="s">
        <v>650</v>
      </c>
      <c r="D13" s="582" t="s">
        <v>180</v>
      </c>
      <c r="E13" s="329"/>
      <c r="F13" s="350"/>
      <c r="G13" s="329"/>
      <c r="H13" s="326"/>
      <c r="I13" s="329"/>
      <c r="J13" s="329"/>
      <c r="K13" s="329"/>
      <c r="L13" s="329"/>
    </row>
    <row r="14" spans="1:19" ht="15.75" x14ac:dyDescent="0.25">
      <c r="B14" s="326"/>
      <c r="C14" s="331"/>
      <c r="D14" s="326"/>
      <c r="E14" s="329"/>
      <c r="F14" s="326"/>
      <c r="G14" s="326"/>
      <c r="H14" s="326"/>
      <c r="I14" s="329"/>
      <c r="J14" s="329"/>
      <c r="K14" s="329"/>
      <c r="L14" s="329"/>
    </row>
    <row r="15" spans="1:19" s="295" customFormat="1" x14ac:dyDescent="0.25"/>
    <row r="16" spans="1:19" s="295" customFormat="1" ht="15" customHeight="1" x14ac:dyDescent="0.25">
      <c r="B16" s="1049" t="s">
        <v>107</v>
      </c>
      <c r="C16" s="1055" t="s">
        <v>689</v>
      </c>
      <c r="D16" s="1049" t="s">
        <v>690</v>
      </c>
      <c r="E16" s="1049" t="s">
        <v>1098</v>
      </c>
      <c r="F16" s="1049" t="s">
        <v>1100</v>
      </c>
      <c r="G16" s="1049"/>
      <c r="H16" s="1049"/>
      <c r="I16" s="1049" t="s">
        <v>1105</v>
      </c>
      <c r="J16" s="1049"/>
      <c r="K16" s="1049"/>
      <c r="L16" s="1049" t="s">
        <v>1106</v>
      </c>
      <c r="M16" s="1049" t="s">
        <v>1107</v>
      </c>
      <c r="N16" s="1049" t="s">
        <v>1126</v>
      </c>
      <c r="O16" s="1049"/>
      <c r="P16" s="1049"/>
      <c r="Q16" s="1049"/>
      <c r="R16" s="1049"/>
      <c r="S16" s="1049"/>
    </row>
    <row r="17" spans="2:19" s="295" customFormat="1" ht="90" x14ac:dyDescent="0.25">
      <c r="B17" s="1049"/>
      <c r="C17" s="1056"/>
      <c r="D17" s="1049"/>
      <c r="E17" s="1049"/>
      <c r="F17" s="409" t="s">
        <v>1099</v>
      </c>
      <c r="G17" s="409" t="s">
        <v>1101</v>
      </c>
      <c r="H17" s="409" t="s">
        <v>1102</v>
      </c>
      <c r="I17" s="409" t="s">
        <v>1103</v>
      </c>
      <c r="J17" s="409" t="s">
        <v>1104</v>
      </c>
      <c r="K17" s="409" t="s">
        <v>1068</v>
      </c>
      <c r="L17" s="1049"/>
      <c r="M17" s="1049"/>
      <c r="N17" s="409" t="s">
        <v>1127</v>
      </c>
      <c r="O17" s="409" t="s">
        <v>1128</v>
      </c>
      <c r="P17" s="409" t="s">
        <v>1129</v>
      </c>
      <c r="Q17" s="409" t="s">
        <v>1130</v>
      </c>
      <c r="R17" s="409" t="s">
        <v>1131</v>
      </c>
      <c r="S17" s="409" t="s">
        <v>1113</v>
      </c>
    </row>
    <row r="18" spans="2:19" s="295" customFormat="1" ht="14.25" customHeight="1" x14ac:dyDescent="0.25">
      <c r="B18" s="630" t="s">
        <v>111</v>
      </c>
      <c r="C18" s="629" t="s">
        <v>112</v>
      </c>
      <c r="D18" s="409" t="s">
        <v>113</v>
      </c>
      <c r="E18" s="409" t="s">
        <v>114</v>
      </c>
      <c r="F18" s="409" t="s">
        <v>115</v>
      </c>
      <c r="G18" s="409" t="s">
        <v>116</v>
      </c>
      <c r="H18" s="409" t="s">
        <v>117</v>
      </c>
      <c r="I18" s="409" t="s">
        <v>118</v>
      </c>
      <c r="J18" s="409" t="s">
        <v>119</v>
      </c>
      <c r="K18" s="409" t="s">
        <v>1122</v>
      </c>
      <c r="L18" s="409" t="s">
        <v>122</v>
      </c>
      <c r="M18" s="409" t="s">
        <v>123</v>
      </c>
      <c r="N18" s="409" t="s">
        <v>124</v>
      </c>
      <c r="O18" s="409" t="s">
        <v>125</v>
      </c>
      <c r="P18" s="409" t="s">
        <v>126</v>
      </c>
      <c r="Q18" s="409" t="s">
        <v>127</v>
      </c>
      <c r="R18" s="714" t="s">
        <v>1245</v>
      </c>
      <c r="S18" s="409" t="s">
        <v>129</v>
      </c>
    </row>
    <row r="19" spans="2:19" s="295" customFormat="1" ht="45" x14ac:dyDescent="0.25">
      <c r="B19" s="624"/>
      <c r="C19" s="624" t="s">
        <v>1351</v>
      </c>
      <c r="D19" s="624" t="s">
        <v>1116</v>
      </c>
      <c r="E19" s="624" t="s">
        <v>1085</v>
      </c>
      <c r="F19" s="624" t="s">
        <v>1117</v>
      </c>
      <c r="G19" s="624" t="s">
        <v>1118</v>
      </c>
      <c r="H19" s="624" t="s">
        <v>1119</v>
      </c>
      <c r="I19" s="624" t="s">
        <v>1350</v>
      </c>
      <c r="J19" s="624" t="s">
        <v>1350</v>
      </c>
      <c r="K19" s="624" t="s">
        <v>1251</v>
      </c>
      <c r="L19" s="624" t="s">
        <v>1085</v>
      </c>
      <c r="M19" s="624" t="s">
        <v>1085</v>
      </c>
      <c r="N19" s="624" t="s">
        <v>1090</v>
      </c>
      <c r="O19" s="624" t="s">
        <v>1096</v>
      </c>
      <c r="P19" s="624" t="s">
        <v>1096</v>
      </c>
      <c r="Q19" s="624" t="s">
        <v>1090</v>
      </c>
      <c r="R19" s="624" t="s">
        <v>1064</v>
      </c>
      <c r="S19" s="624" t="s">
        <v>1090</v>
      </c>
    </row>
    <row r="20" spans="2:19" s="295" customFormat="1" x14ac:dyDescent="0.25">
      <c r="B20" s="526">
        <v>1</v>
      </c>
      <c r="C20" s="526"/>
      <c r="D20" s="526"/>
      <c r="E20" s="526"/>
      <c r="F20" s="526"/>
      <c r="G20" s="526"/>
      <c r="H20" s="526"/>
      <c r="I20" s="526"/>
      <c r="J20" s="526"/>
      <c r="K20" s="526">
        <f>J20-I20</f>
        <v>0</v>
      </c>
      <c r="L20" s="526"/>
      <c r="M20" s="526"/>
      <c r="N20" s="526"/>
      <c r="O20" s="526"/>
      <c r="P20" s="526"/>
      <c r="Q20" s="526"/>
      <c r="R20" s="526">
        <f>N20*P20</f>
        <v>0</v>
      </c>
      <c r="S20" s="526"/>
    </row>
    <row r="21" spans="2:19" s="295" customFormat="1" x14ac:dyDescent="0.25">
      <c r="B21" s="526">
        <v>2</v>
      </c>
      <c r="C21" s="526"/>
      <c r="D21" s="526"/>
      <c r="E21" s="526"/>
      <c r="F21" s="526"/>
      <c r="G21" s="526"/>
      <c r="H21" s="526"/>
      <c r="I21" s="526"/>
      <c r="J21" s="526"/>
      <c r="K21" s="526">
        <f t="shared" ref="K21:K28" si="0">J21-I21</f>
        <v>0</v>
      </c>
      <c r="L21" s="526"/>
      <c r="M21" s="526"/>
      <c r="N21" s="526"/>
      <c r="O21" s="526"/>
      <c r="P21" s="526"/>
      <c r="Q21" s="526"/>
      <c r="R21" s="526">
        <f t="shared" ref="R21:R28" si="1">N21*P21</f>
        <v>0</v>
      </c>
      <c r="S21" s="526"/>
    </row>
    <row r="22" spans="2:19" s="295" customFormat="1" x14ac:dyDescent="0.25">
      <c r="B22" s="526">
        <v>3</v>
      </c>
      <c r="C22" s="526"/>
      <c r="D22" s="526"/>
      <c r="E22" s="526"/>
      <c r="F22" s="526"/>
      <c r="G22" s="526"/>
      <c r="H22" s="526"/>
      <c r="I22" s="526"/>
      <c r="J22" s="526"/>
      <c r="K22" s="526">
        <f t="shared" si="0"/>
        <v>0</v>
      </c>
      <c r="L22" s="526"/>
      <c r="M22" s="526"/>
      <c r="N22" s="526"/>
      <c r="O22" s="526"/>
      <c r="P22" s="526"/>
      <c r="Q22" s="526"/>
      <c r="R22" s="526">
        <f t="shared" si="1"/>
        <v>0</v>
      </c>
      <c r="S22" s="526"/>
    </row>
    <row r="23" spans="2:19" s="295" customFormat="1" x14ac:dyDescent="0.25">
      <c r="B23" s="526"/>
      <c r="C23" s="526"/>
      <c r="D23" s="526"/>
      <c r="E23" s="526"/>
      <c r="F23" s="526"/>
      <c r="G23" s="526"/>
      <c r="H23" s="526"/>
      <c r="I23" s="526"/>
      <c r="J23" s="526"/>
      <c r="K23" s="526">
        <f t="shared" si="0"/>
        <v>0</v>
      </c>
      <c r="L23" s="526"/>
      <c r="M23" s="526"/>
      <c r="N23" s="526"/>
      <c r="O23" s="526"/>
      <c r="P23" s="526"/>
      <c r="Q23" s="526"/>
      <c r="R23" s="526">
        <f t="shared" si="1"/>
        <v>0</v>
      </c>
      <c r="S23" s="526"/>
    </row>
    <row r="24" spans="2:19" s="295" customFormat="1" x14ac:dyDescent="0.25">
      <c r="B24" s="526"/>
      <c r="C24" s="526"/>
      <c r="D24" s="526"/>
      <c r="E24" s="526"/>
      <c r="F24" s="526"/>
      <c r="G24" s="526"/>
      <c r="H24" s="526"/>
      <c r="I24" s="526"/>
      <c r="J24" s="526"/>
      <c r="K24" s="526">
        <f t="shared" si="0"/>
        <v>0</v>
      </c>
      <c r="L24" s="526"/>
      <c r="M24" s="526"/>
      <c r="N24" s="526"/>
      <c r="O24" s="526"/>
      <c r="P24" s="526"/>
      <c r="Q24" s="526"/>
      <c r="R24" s="526">
        <f t="shared" si="1"/>
        <v>0</v>
      </c>
      <c r="S24" s="526"/>
    </row>
    <row r="25" spans="2:19" s="295" customFormat="1" x14ac:dyDescent="0.25">
      <c r="B25" s="526"/>
      <c r="C25" s="526"/>
      <c r="D25" s="526"/>
      <c r="E25" s="526"/>
      <c r="F25" s="526"/>
      <c r="G25" s="526"/>
      <c r="H25" s="526"/>
      <c r="I25" s="526"/>
      <c r="J25" s="526"/>
      <c r="K25" s="526">
        <f t="shared" si="0"/>
        <v>0</v>
      </c>
      <c r="L25" s="526"/>
      <c r="M25" s="526"/>
      <c r="N25" s="526"/>
      <c r="O25" s="526"/>
      <c r="P25" s="526"/>
      <c r="Q25" s="526"/>
      <c r="R25" s="526">
        <f t="shared" si="1"/>
        <v>0</v>
      </c>
      <c r="S25" s="526"/>
    </row>
    <row r="26" spans="2:19" s="295" customFormat="1" x14ac:dyDescent="0.25">
      <c r="B26" s="526"/>
      <c r="C26" s="526"/>
      <c r="D26" s="526"/>
      <c r="E26" s="526"/>
      <c r="F26" s="526"/>
      <c r="G26" s="526"/>
      <c r="H26" s="526"/>
      <c r="I26" s="526"/>
      <c r="J26" s="526"/>
      <c r="K26" s="526">
        <f t="shared" si="0"/>
        <v>0</v>
      </c>
      <c r="L26" s="526"/>
      <c r="M26" s="526"/>
      <c r="N26" s="526"/>
      <c r="O26" s="526"/>
      <c r="P26" s="526"/>
      <c r="Q26" s="526"/>
      <c r="R26" s="526">
        <f t="shared" si="1"/>
        <v>0</v>
      </c>
      <c r="S26" s="526"/>
    </row>
    <row r="27" spans="2:19" s="295" customFormat="1" x14ac:dyDescent="0.25">
      <c r="B27" s="526"/>
      <c r="C27" s="526"/>
      <c r="D27" s="526"/>
      <c r="E27" s="526"/>
      <c r="F27" s="526"/>
      <c r="G27" s="526"/>
      <c r="H27" s="526"/>
      <c r="I27" s="526"/>
      <c r="J27" s="526"/>
      <c r="K27" s="526">
        <f t="shared" si="0"/>
        <v>0</v>
      </c>
      <c r="L27" s="526"/>
      <c r="M27" s="526"/>
      <c r="N27" s="526"/>
      <c r="O27" s="526"/>
      <c r="P27" s="526"/>
      <c r="Q27" s="526"/>
      <c r="R27" s="526">
        <f t="shared" si="1"/>
        <v>0</v>
      </c>
      <c r="S27" s="526"/>
    </row>
    <row r="28" spans="2:19" s="295" customFormat="1" x14ac:dyDescent="0.25">
      <c r="B28" s="526"/>
      <c r="C28" s="526"/>
      <c r="D28" s="526"/>
      <c r="E28" s="526"/>
      <c r="F28" s="526"/>
      <c r="G28" s="526"/>
      <c r="H28" s="526"/>
      <c r="I28" s="526"/>
      <c r="J28" s="526"/>
      <c r="K28" s="526">
        <f t="shared" si="0"/>
        <v>0</v>
      </c>
      <c r="L28" s="526"/>
      <c r="M28" s="526"/>
      <c r="N28" s="526"/>
      <c r="O28" s="526"/>
      <c r="P28" s="526"/>
      <c r="Q28" s="526"/>
      <c r="R28" s="526">
        <f t="shared" si="1"/>
        <v>0</v>
      </c>
      <c r="S28" s="526"/>
    </row>
    <row r="29" spans="2:19" s="295" customFormat="1" x14ac:dyDescent="0.25"/>
    <row r="30" spans="2:19" s="295" customFormat="1" x14ac:dyDescent="0.25"/>
    <row r="31" spans="2:19" s="295" customFormat="1" x14ac:dyDescent="0.25">
      <c r="B31" s="295" t="s">
        <v>1114</v>
      </c>
    </row>
    <row r="32" spans="2:19" s="295" customFormat="1" x14ac:dyDescent="0.25">
      <c r="B32" s="623" t="s">
        <v>1123</v>
      </c>
    </row>
    <row r="33" spans="2:23" s="295" customFormat="1" ht="15" customHeight="1" x14ac:dyDescent="0.25">
      <c r="B33" s="1030" t="s">
        <v>1490</v>
      </c>
      <c r="C33" s="1030"/>
      <c r="D33" s="1030"/>
    </row>
    <row r="34" spans="2:23" s="295" customFormat="1" ht="15" customHeight="1" x14ac:dyDescent="0.25">
      <c r="B34" s="1030" t="s">
        <v>1509</v>
      </c>
      <c r="C34" s="1030"/>
      <c r="D34" s="1030"/>
    </row>
    <row r="35" spans="2:23" s="295" customFormat="1" ht="15" customHeight="1" x14ac:dyDescent="0.25">
      <c r="B35" s="976" t="s">
        <v>1510</v>
      </c>
      <c r="C35" s="976"/>
      <c r="D35" s="976"/>
      <c r="E35" s="976"/>
      <c r="F35" s="976"/>
      <c r="G35" s="976"/>
      <c r="H35" s="976"/>
      <c r="I35" s="976"/>
    </row>
    <row r="36" spans="2:23" s="295" customFormat="1" ht="15" customHeight="1" x14ac:dyDescent="0.25"/>
    <row r="37" spans="2:23" ht="15" customHeight="1" x14ac:dyDescent="0.25">
      <c r="B37" s="585"/>
      <c r="C37" s="585"/>
      <c r="D37" s="585"/>
      <c r="E37" s="585"/>
      <c r="F37" s="585"/>
      <c r="G37" s="585"/>
      <c r="H37" s="585"/>
      <c r="I37" s="585"/>
      <c r="J37" s="585"/>
      <c r="K37" s="585"/>
      <c r="L37" s="585"/>
      <c r="M37"/>
      <c r="N37"/>
      <c r="O37"/>
      <c r="P37"/>
      <c r="Q37"/>
      <c r="R37"/>
      <c r="S37"/>
      <c r="T37"/>
      <c r="U37"/>
      <c r="V37"/>
      <c r="W37"/>
    </row>
    <row r="38" spans="2:23" x14ac:dyDescent="0.25">
      <c r="B38" s="339"/>
      <c r="C38" s="339"/>
      <c r="D38" s="339"/>
      <c r="E38" s="339"/>
      <c r="F38" s="339"/>
      <c r="G38" s="339"/>
      <c r="H38" s="339"/>
      <c r="I38" s="339"/>
      <c r="J38" s="339"/>
      <c r="K38" s="339"/>
      <c r="L38" s="339"/>
      <c r="M38"/>
      <c r="N38"/>
      <c r="O38"/>
      <c r="P38"/>
      <c r="Q38"/>
      <c r="R38"/>
      <c r="S38"/>
      <c r="T38"/>
      <c r="U38"/>
      <c r="V38"/>
      <c r="W38"/>
    </row>
    <row r="39" spans="2:23" x14ac:dyDescent="0.25">
      <c r="B39" s="352" t="s">
        <v>691</v>
      </c>
      <c r="C39" s="340"/>
      <c r="D39" s="340"/>
      <c r="E39" s="340"/>
      <c r="F39" s="340"/>
      <c r="G39" s="340"/>
      <c r="H39" s="340"/>
      <c r="I39" s="340"/>
      <c r="J39" s="340"/>
      <c r="K39" s="340"/>
      <c r="L39" s="340"/>
    </row>
    <row r="40" spans="2:23" x14ac:dyDescent="0.25">
      <c r="B40" s="341" t="s">
        <v>692</v>
      </c>
      <c r="C40" s="340"/>
      <c r="D40" s="340"/>
      <c r="E40" s="340"/>
      <c r="F40" s="340"/>
      <c r="G40" s="340"/>
      <c r="H40" s="340"/>
      <c r="I40" s="340"/>
      <c r="J40" s="340"/>
      <c r="K40" s="340"/>
      <c r="L40" s="340"/>
    </row>
    <row r="41" spans="2:23" x14ac:dyDescent="0.25">
      <c r="B41" s="341"/>
      <c r="C41" s="340"/>
      <c r="D41" s="340"/>
      <c r="E41" s="340"/>
      <c r="F41" s="340"/>
      <c r="G41" s="340"/>
      <c r="H41" s="340"/>
      <c r="I41" s="340"/>
      <c r="J41" s="340"/>
      <c r="K41" s="340"/>
      <c r="L41" s="340"/>
    </row>
    <row r="42" spans="2:23" x14ac:dyDescent="0.25">
      <c r="B42" s="439" t="s">
        <v>645</v>
      </c>
      <c r="C42" s="440"/>
      <c r="D42" s="441"/>
      <c r="E42" s="295"/>
      <c r="F42" s="295"/>
      <c r="G42" s="295"/>
      <c r="H42" s="340"/>
      <c r="I42" s="340"/>
      <c r="J42" s="340"/>
      <c r="K42" s="340"/>
      <c r="L42" s="340"/>
    </row>
    <row r="43" spans="2:23" x14ac:dyDescent="0.25">
      <c r="B43" s="439" t="s">
        <v>645</v>
      </c>
      <c r="C43" s="440"/>
      <c r="D43" s="441"/>
      <c r="E43" s="295"/>
      <c r="F43" s="295"/>
      <c r="G43" s="295"/>
      <c r="H43" s="340"/>
      <c r="I43" s="340"/>
      <c r="J43" s="340"/>
      <c r="K43" s="340"/>
      <c r="L43" s="340"/>
    </row>
    <row r="44" spans="2:23" s="295" customFormat="1" x14ac:dyDescent="0.25"/>
    <row r="45" spans="2:23" s="295" customFormat="1" x14ac:dyDescent="0.25">
      <c r="B45" s="335" t="s">
        <v>646</v>
      </c>
    </row>
    <row r="46" spans="2:23" s="295" customFormat="1" x14ac:dyDescent="0.25">
      <c r="B46" s="295" t="s">
        <v>647</v>
      </c>
    </row>
    <row r="47" spans="2:23" s="295" customFormat="1" x14ac:dyDescent="0.25">
      <c r="B47" s="336" t="s">
        <v>648</v>
      </c>
    </row>
    <row r="48" spans="2:23" s="295" customFormat="1" x14ac:dyDescent="0.25">
      <c r="C48" s="336"/>
    </row>
    <row r="49" spans="3:3" s="295" customFormat="1" x14ac:dyDescent="0.25">
      <c r="C49" s="334"/>
    </row>
    <row r="50" spans="3:3" s="295" customFormat="1" x14ac:dyDescent="0.25"/>
    <row r="51" spans="3:3" s="295" customFormat="1" x14ac:dyDescent="0.25"/>
    <row r="52" spans="3:3" s="295" customFormat="1" x14ac:dyDescent="0.25"/>
    <row r="53" spans="3:3" s="295" customFormat="1" x14ac:dyDescent="0.25"/>
    <row r="54" spans="3:3" s="295" customFormat="1" x14ac:dyDescent="0.25"/>
    <row r="55" spans="3:3" s="295" customFormat="1" x14ac:dyDescent="0.25"/>
    <row r="56" spans="3:3" s="295" customFormat="1" x14ac:dyDescent="0.25"/>
    <row r="57" spans="3:3" s="295" customFormat="1" x14ac:dyDescent="0.25"/>
    <row r="58" spans="3:3" s="295" customFormat="1" x14ac:dyDescent="0.25"/>
    <row r="59" spans="3:3" s="295" customFormat="1" x14ac:dyDescent="0.25"/>
    <row r="60" spans="3:3" s="295" customFormat="1" x14ac:dyDescent="0.25"/>
    <row r="61" spans="3:3" s="295" customFormat="1" x14ac:dyDescent="0.25"/>
    <row r="62" spans="3:3" s="295" customFormat="1" x14ac:dyDescent="0.25"/>
    <row r="63" spans="3:3" s="295" customFormat="1" x14ac:dyDescent="0.25"/>
  </sheetData>
  <dataConsolidate/>
  <mergeCells count="12">
    <mergeCell ref="B33:D33"/>
    <mergeCell ref="B34:D34"/>
    <mergeCell ref="B35:I35"/>
    <mergeCell ref="M16:M17"/>
    <mergeCell ref="N16:S16"/>
    <mergeCell ref="B16:B17"/>
    <mergeCell ref="C16:C17"/>
    <mergeCell ref="D16:D17"/>
    <mergeCell ref="E16:E17"/>
    <mergeCell ref="F16:H16"/>
    <mergeCell ref="I16:K16"/>
    <mergeCell ref="L16:L17"/>
  </mergeCells>
  <dataValidations disablePrompts="1" count="1">
    <dataValidation type="list" allowBlank="1" showInputMessage="1" showErrorMessage="1" sqref="D13">
      <formula1>rilob</formula1>
    </dataValidation>
  </dataValidations>
  <hyperlinks>
    <hyperlink ref="A1" location="TOC!A1" display="TOC"/>
  </hyperlinks>
  <pageMargins left="0.7" right="0.7" top="0.75" bottom="0.75" header="0.3" footer="0.3"/>
  <pageSetup scale="37"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5"/>
  <sheetViews>
    <sheetView showGridLines="0" zoomScaleNormal="100" workbookViewId="0"/>
  </sheetViews>
  <sheetFormatPr defaultColWidth="16.42578125" defaultRowHeight="15" x14ac:dyDescent="0.25"/>
  <cols>
    <col min="1" max="1" width="3.85546875" bestFit="1" customWidth="1"/>
    <col min="2" max="2" width="13.42578125" customWidth="1"/>
    <col min="3" max="3" width="25.28515625" customWidth="1"/>
  </cols>
  <sheetData>
    <row r="1" spans="1:14" x14ac:dyDescent="0.25">
      <c r="A1" s="561" t="s">
        <v>959</v>
      </c>
      <c r="B1" t="s">
        <v>593</v>
      </c>
    </row>
    <row r="2" spans="1:14" ht="18.75" x14ac:dyDescent="0.25">
      <c r="B2" s="283" t="s">
        <v>543</v>
      </c>
      <c r="C2" s="284"/>
      <c r="D2" s="285"/>
      <c r="E2" s="284"/>
      <c r="F2" s="320"/>
      <c r="G2" s="285"/>
      <c r="H2" s="285"/>
      <c r="I2" s="285"/>
      <c r="J2" s="285"/>
      <c r="K2" s="285"/>
      <c r="L2" s="284"/>
      <c r="M2" s="284"/>
      <c r="N2" s="284"/>
    </row>
    <row r="3" spans="1:14" ht="26.25" x14ac:dyDescent="0.4">
      <c r="B3" s="287" t="s">
        <v>514</v>
      </c>
      <c r="C3" s="288"/>
      <c r="D3" s="287"/>
      <c r="E3" s="288"/>
      <c r="F3" s="287"/>
      <c r="G3" s="287"/>
      <c r="H3" s="287"/>
      <c r="I3" s="287"/>
      <c r="J3" s="287"/>
      <c r="K3" s="287"/>
      <c r="L3" s="288"/>
      <c r="M3" s="288"/>
      <c r="N3" s="288"/>
    </row>
    <row r="4" spans="1:14" s="295" customFormat="1" x14ac:dyDescent="0.25">
      <c r="B4" s="333"/>
    </row>
    <row r="5" spans="1:14" ht="15.75" x14ac:dyDescent="0.25">
      <c r="B5" s="322" t="s">
        <v>229</v>
      </c>
      <c r="C5" s="323"/>
      <c r="D5" s="323"/>
      <c r="E5" s="323"/>
      <c r="F5" s="323"/>
      <c r="G5" s="323"/>
      <c r="H5" s="323"/>
      <c r="I5" s="323"/>
      <c r="J5" s="323"/>
      <c r="K5" s="323"/>
      <c r="L5" s="323"/>
      <c r="M5" s="323"/>
      <c r="N5" s="323"/>
    </row>
    <row r="6" spans="1:14" x14ac:dyDescent="0.25">
      <c r="B6" s="324" t="s">
        <v>693</v>
      </c>
      <c r="C6" s="323"/>
      <c r="D6" s="323"/>
      <c r="E6" s="323"/>
      <c r="F6" s="323"/>
      <c r="G6" s="323"/>
      <c r="H6" s="323"/>
      <c r="I6" s="323"/>
      <c r="J6" s="323"/>
      <c r="K6" s="323"/>
      <c r="L6" s="323"/>
      <c r="M6" s="323"/>
      <c r="N6" s="323"/>
    </row>
    <row r="7" spans="1:14" x14ac:dyDescent="0.25">
      <c r="B7" s="324" t="s">
        <v>657</v>
      </c>
      <c r="C7" s="323"/>
      <c r="D7" s="323"/>
      <c r="E7" s="323"/>
      <c r="F7" s="323"/>
      <c r="G7" s="323"/>
      <c r="H7" s="323"/>
      <c r="I7" s="323"/>
      <c r="J7" s="323"/>
      <c r="K7" s="323"/>
      <c r="L7" s="323"/>
      <c r="M7" s="323"/>
      <c r="N7" s="323"/>
    </row>
    <row r="8" spans="1:14" x14ac:dyDescent="0.25">
      <c r="B8" s="324" t="s">
        <v>658</v>
      </c>
      <c r="C8" s="323"/>
      <c r="D8" s="323"/>
      <c r="E8" s="323"/>
      <c r="F8" s="323"/>
      <c r="G8" s="323"/>
      <c r="H8" s="323"/>
      <c r="I8" s="323"/>
      <c r="J8" s="323"/>
      <c r="K8" s="323"/>
      <c r="L8" s="323"/>
      <c r="M8" s="323"/>
      <c r="N8" s="323"/>
    </row>
    <row r="9" spans="1:14" x14ac:dyDescent="0.25">
      <c r="B9" s="324" t="s">
        <v>694</v>
      </c>
      <c r="C9" s="323"/>
      <c r="D9" s="323"/>
      <c r="E9" s="323"/>
      <c r="F9" s="323"/>
      <c r="G9" s="323"/>
      <c r="H9" s="323"/>
      <c r="I9" s="323"/>
      <c r="J9" s="323"/>
      <c r="K9" s="323"/>
      <c r="L9" s="323"/>
      <c r="M9" s="323"/>
      <c r="N9" s="323"/>
    </row>
    <row r="10" spans="1:14" s="295" customFormat="1" x14ac:dyDescent="0.25"/>
    <row r="11" spans="1:14" ht="15.75" x14ac:dyDescent="0.25">
      <c r="B11" s="329" t="s">
        <v>80</v>
      </c>
      <c r="C11" s="329"/>
      <c r="D11" s="329"/>
      <c r="E11" s="329"/>
      <c r="F11" s="329"/>
      <c r="G11" s="329"/>
      <c r="H11" s="329"/>
      <c r="I11" s="329"/>
      <c r="J11" s="329"/>
      <c r="K11" s="329"/>
      <c r="L11" s="329"/>
      <c r="M11" s="329"/>
      <c r="N11" s="329"/>
    </row>
    <row r="12" spans="1:14" ht="15.75" x14ac:dyDescent="0.25">
      <c r="B12" s="326"/>
      <c r="C12" s="330" t="s">
        <v>459</v>
      </c>
      <c r="D12" s="242"/>
      <c r="E12" s="243"/>
      <c r="F12" s="348"/>
      <c r="G12" s="329"/>
      <c r="H12" s="326"/>
      <c r="I12" s="326"/>
      <c r="J12" s="326"/>
      <c r="K12" s="326"/>
      <c r="L12" s="326"/>
      <c r="M12" s="326"/>
      <c r="N12" s="326"/>
    </row>
    <row r="13" spans="1:14" ht="15.75" x14ac:dyDescent="0.25">
      <c r="B13" s="326"/>
      <c r="C13" s="331"/>
      <c r="D13" s="326"/>
      <c r="E13" s="326"/>
      <c r="F13" s="326"/>
      <c r="G13" s="329"/>
      <c r="H13" s="326"/>
      <c r="I13" s="331"/>
      <c r="J13" s="326"/>
      <c r="K13" s="326"/>
      <c r="L13" s="326"/>
      <c r="M13" s="326"/>
      <c r="N13" s="326"/>
    </row>
    <row r="14" spans="1:14" ht="15.75" x14ac:dyDescent="0.25">
      <c r="B14" s="326"/>
      <c r="C14" s="330" t="s">
        <v>88</v>
      </c>
      <c r="D14" s="1032"/>
      <c r="E14" s="988"/>
      <c r="F14" s="989"/>
      <c r="G14" s="329"/>
      <c r="H14" s="326"/>
      <c r="I14" s="331"/>
      <c r="J14" s="326"/>
      <c r="K14" s="331"/>
      <c r="L14" s="331"/>
      <c r="M14" s="331"/>
      <c r="N14" s="326"/>
    </row>
    <row r="15" spans="1:14" ht="15.75" x14ac:dyDescent="0.25">
      <c r="B15" s="326"/>
      <c r="C15" s="331"/>
      <c r="D15" s="326"/>
      <c r="E15" s="326"/>
      <c r="F15" s="326"/>
      <c r="G15" s="329"/>
      <c r="H15" s="326"/>
      <c r="I15" s="331"/>
      <c r="J15" s="326"/>
      <c r="K15" s="326"/>
      <c r="L15" s="326"/>
      <c r="M15" s="326"/>
      <c r="N15" s="326"/>
    </row>
    <row r="16" spans="1:14" ht="15.75" x14ac:dyDescent="0.25">
      <c r="B16" s="326"/>
      <c r="C16" s="398" t="s">
        <v>689</v>
      </c>
      <c r="D16" s="1061"/>
      <c r="E16" s="1062"/>
      <c r="F16" s="1063"/>
      <c r="G16" s="329"/>
      <c r="H16" s="326"/>
      <c r="I16" s="326"/>
      <c r="J16" s="326"/>
      <c r="K16" s="326"/>
      <c r="L16" s="326"/>
      <c r="M16" s="326"/>
      <c r="N16" s="326"/>
    </row>
    <row r="17" spans="2:15" x14ac:dyDescent="0.25">
      <c r="B17" s="326"/>
      <c r="C17" s="349"/>
      <c r="D17" s="326"/>
      <c r="E17" s="326"/>
      <c r="F17" s="326"/>
      <c r="G17" s="326"/>
      <c r="H17" s="326"/>
      <c r="I17" s="326"/>
      <c r="J17" s="326"/>
      <c r="K17" s="326"/>
      <c r="L17" s="326"/>
      <c r="M17" s="326"/>
      <c r="N17" s="326"/>
    </row>
    <row r="18" spans="2:15" s="295" customFormat="1" x14ac:dyDescent="0.25"/>
    <row r="19" spans="2:15" x14ac:dyDescent="0.25">
      <c r="B19" s="399">
        <v>1</v>
      </c>
      <c r="C19" s="400" t="s">
        <v>695</v>
      </c>
      <c r="D19" s="401"/>
      <c r="E19" s="1057" t="s">
        <v>1124</v>
      </c>
      <c r="F19" s="1058"/>
      <c r="G19" s="402"/>
      <c r="H19" s="403"/>
      <c r="I19" s="403"/>
      <c r="J19" s="403"/>
      <c r="K19" s="403"/>
      <c r="L19" s="403"/>
      <c r="M19" s="403"/>
      <c r="N19" s="403"/>
    </row>
    <row r="20" spans="2:15" x14ac:dyDescent="0.25">
      <c r="B20" s="403"/>
      <c r="C20" s="404"/>
      <c r="D20" s="401"/>
      <c r="E20" s="401"/>
      <c r="F20" s="401"/>
      <c r="G20" s="401"/>
      <c r="H20" s="401"/>
      <c r="I20" s="401"/>
      <c r="J20" s="401"/>
      <c r="K20" s="401"/>
      <c r="L20" s="401"/>
      <c r="M20" s="401"/>
      <c r="N20" s="401"/>
    </row>
    <row r="21" spans="2:15" x14ac:dyDescent="0.25">
      <c r="B21" s="405">
        <v>2</v>
      </c>
      <c r="C21" s="625" t="s">
        <v>696</v>
      </c>
      <c r="D21" s="626"/>
      <c r="E21" s="1059" t="s">
        <v>697</v>
      </c>
      <c r="F21" s="1060"/>
      <c r="G21" s="405"/>
      <c r="H21" s="405"/>
      <c r="I21" s="405"/>
      <c r="J21" s="405"/>
      <c r="K21" s="405"/>
      <c r="L21" s="405"/>
      <c r="M21" s="405"/>
      <c r="N21" s="405"/>
    </row>
    <row r="22" spans="2:15" x14ac:dyDescent="0.25">
      <c r="B22" s="406"/>
      <c r="C22" s="407"/>
      <c r="D22" s="399"/>
      <c r="E22" s="399"/>
      <c r="F22" s="399"/>
      <c r="G22" s="399"/>
      <c r="H22" s="408"/>
      <c r="I22" s="408"/>
      <c r="J22" s="399"/>
      <c r="K22" s="399"/>
      <c r="L22" s="399"/>
      <c r="N22" s="353" t="s">
        <v>698</v>
      </c>
      <c r="O22" s="291"/>
    </row>
    <row r="23" spans="2:15" ht="30" x14ac:dyDescent="0.25">
      <c r="B23" s="409" t="s">
        <v>107</v>
      </c>
      <c r="C23" s="409" t="s">
        <v>690</v>
      </c>
      <c r="D23" s="409" t="s">
        <v>699</v>
      </c>
      <c r="E23" s="409" t="s">
        <v>700</v>
      </c>
      <c r="F23" s="409" t="s">
        <v>701</v>
      </c>
      <c r="G23" s="409" t="s">
        <v>702</v>
      </c>
      <c r="H23" s="409" t="s">
        <v>703</v>
      </c>
      <c r="I23" s="409" t="s">
        <v>704</v>
      </c>
      <c r="J23" s="409" t="s">
        <v>705</v>
      </c>
      <c r="K23" s="409" t="s">
        <v>706</v>
      </c>
      <c r="L23" s="409" t="s">
        <v>707</v>
      </c>
      <c r="M23" s="409" t="s">
        <v>708</v>
      </c>
      <c r="N23" s="409" t="s">
        <v>709</v>
      </c>
      <c r="O23" s="340"/>
    </row>
    <row r="24" spans="2:15" x14ac:dyDescent="0.25">
      <c r="B24" s="410"/>
      <c r="C24" s="411" t="s">
        <v>111</v>
      </c>
      <c r="D24" s="412" t="s">
        <v>112</v>
      </c>
      <c r="E24" s="412" t="s">
        <v>113</v>
      </c>
      <c r="F24" s="412" t="s">
        <v>114</v>
      </c>
      <c r="G24" s="412" t="s">
        <v>115</v>
      </c>
      <c r="H24" s="412" t="s">
        <v>116</v>
      </c>
      <c r="I24" s="412" t="s">
        <v>117</v>
      </c>
      <c r="J24" s="412" t="s">
        <v>118</v>
      </c>
      <c r="K24" s="581" t="s">
        <v>119</v>
      </c>
      <c r="L24" s="412" t="s">
        <v>120</v>
      </c>
      <c r="M24" s="412" t="s">
        <v>710</v>
      </c>
      <c r="N24" s="412" t="s">
        <v>711</v>
      </c>
      <c r="O24" s="340"/>
    </row>
    <row r="25" spans="2:15" s="614" customFormat="1" x14ac:dyDescent="0.25">
      <c r="B25" s="627"/>
      <c r="C25" s="615"/>
      <c r="D25" s="628" t="s">
        <v>1090</v>
      </c>
      <c r="E25" s="628" t="s">
        <v>1090</v>
      </c>
      <c r="F25" s="628" t="s">
        <v>1090</v>
      </c>
      <c r="G25" s="628" t="s">
        <v>1090</v>
      </c>
      <c r="H25" s="628" t="s">
        <v>1090</v>
      </c>
      <c r="I25" s="628" t="s">
        <v>1090</v>
      </c>
      <c r="J25" s="628" t="s">
        <v>1090</v>
      </c>
      <c r="K25" s="616" t="s">
        <v>1090</v>
      </c>
      <c r="L25" s="628" t="s">
        <v>1090</v>
      </c>
      <c r="M25" s="628" t="s">
        <v>1064</v>
      </c>
      <c r="N25" s="628" t="s">
        <v>1064</v>
      </c>
      <c r="O25" s="618"/>
    </row>
    <row r="26" spans="2:15" x14ac:dyDescent="0.25">
      <c r="B26" s="413">
        <v>1</v>
      </c>
      <c r="C26" s="364" t="s">
        <v>1070</v>
      </c>
      <c r="D26" s="414"/>
      <c r="E26" s="414"/>
      <c r="F26" s="414"/>
      <c r="G26" s="414"/>
      <c r="H26" s="414"/>
      <c r="I26" s="414"/>
      <c r="J26" s="414"/>
      <c r="K26" s="414"/>
      <c r="L26" s="414"/>
      <c r="M26" s="415">
        <f>SUM(K26:L26)</f>
        <v>0</v>
      </c>
      <c r="N26" s="393" t="e">
        <f>M26/F26</f>
        <v>#DIV/0!</v>
      </c>
      <c r="O26" s="340"/>
    </row>
    <row r="27" spans="2:15" x14ac:dyDescent="0.25">
      <c r="B27" s="416">
        <v>2</v>
      </c>
      <c r="C27" s="374" t="s">
        <v>713</v>
      </c>
      <c r="D27" s="368" t="s">
        <v>1064</v>
      </c>
      <c r="E27" s="368" t="s">
        <v>1064</v>
      </c>
      <c r="F27" s="368" t="s">
        <v>1064</v>
      </c>
      <c r="G27" s="368" t="s">
        <v>1064</v>
      </c>
      <c r="H27" s="368" t="s">
        <v>1064</v>
      </c>
      <c r="I27" s="368" t="s">
        <v>1064</v>
      </c>
      <c r="J27" s="368" t="s">
        <v>1064</v>
      </c>
      <c r="K27" s="368" t="s">
        <v>1064</v>
      </c>
      <c r="L27" s="368" t="s">
        <v>1064</v>
      </c>
      <c r="M27" s="415">
        <f t="shared" ref="M27:M31" si="0">SUM(K27:L27)</f>
        <v>0</v>
      </c>
      <c r="N27" s="393" t="e">
        <f t="shared" ref="N27:N31" si="1">M27/F27</f>
        <v>#VALUE!</v>
      </c>
      <c r="O27" s="340"/>
    </row>
    <row r="28" spans="2:15" x14ac:dyDescent="0.25">
      <c r="B28" s="416">
        <v>3</v>
      </c>
      <c r="C28" s="374" t="s">
        <v>714</v>
      </c>
      <c r="D28" s="368" t="s">
        <v>1064</v>
      </c>
      <c r="E28" s="368" t="s">
        <v>1064</v>
      </c>
      <c r="F28" s="368" t="s">
        <v>1064</v>
      </c>
      <c r="G28" s="368" t="s">
        <v>1064</v>
      </c>
      <c r="H28" s="368" t="s">
        <v>1064</v>
      </c>
      <c r="I28" s="368" t="s">
        <v>1064</v>
      </c>
      <c r="J28" s="368" t="s">
        <v>1064</v>
      </c>
      <c r="K28" s="368" t="s">
        <v>1064</v>
      </c>
      <c r="L28" s="368" t="s">
        <v>1064</v>
      </c>
      <c r="M28" s="415">
        <f t="shared" si="0"/>
        <v>0</v>
      </c>
      <c r="N28" s="393" t="e">
        <f t="shared" si="1"/>
        <v>#VALUE!</v>
      </c>
      <c r="O28" s="340"/>
    </row>
    <row r="29" spans="2:15" x14ac:dyDescent="0.25">
      <c r="B29" s="416">
        <v>4</v>
      </c>
      <c r="C29" s="374" t="s">
        <v>715</v>
      </c>
      <c r="D29" s="368" t="s">
        <v>1064</v>
      </c>
      <c r="E29" s="368" t="s">
        <v>1064</v>
      </c>
      <c r="F29" s="368" t="s">
        <v>1064</v>
      </c>
      <c r="G29" s="368" t="s">
        <v>1064</v>
      </c>
      <c r="H29" s="368" t="s">
        <v>1064</v>
      </c>
      <c r="I29" s="368" t="s">
        <v>1064</v>
      </c>
      <c r="J29" s="368" t="s">
        <v>1064</v>
      </c>
      <c r="K29" s="368" t="s">
        <v>1064</v>
      </c>
      <c r="L29" s="368" t="s">
        <v>1064</v>
      </c>
      <c r="M29" s="415">
        <f t="shared" si="0"/>
        <v>0</v>
      </c>
      <c r="N29" s="393" t="e">
        <f t="shared" si="1"/>
        <v>#VALUE!</v>
      </c>
      <c r="O29" s="340"/>
    </row>
    <row r="30" spans="2:15" x14ac:dyDescent="0.25">
      <c r="B30" s="416">
        <v>5</v>
      </c>
      <c r="C30" s="368" t="s">
        <v>716</v>
      </c>
      <c r="D30" s="368" t="s">
        <v>1064</v>
      </c>
      <c r="E30" s="368" t="s">
        <v>1064</v>
      </c>
      <c r="F30" s="368" t="s">
        <v>1064</v>
      </c>
      <c r="G30" s="368" t="s">
        <v>1064</v>
      </c>
      <c r="H30" s="368" t="s">
        <v>1064</v>
      </c>
      <c r="I30" s="368" t="s">
        <v>1064</v>
      </c>
      <c r="J30" s="368" t="s">
        <v>1064</v>
      </c>
      <c r="K30" s="368" t="s">
        <v>1064</v>
      </c>
      <c r="L30" s="368" t="s">
        <v>1064</v>
      </c>
      <c r="M30" s="415">
        <f t="shared" si="0"/>
        <v>0</v>
      </c>
      <c r="N30" s="393" t="e">
        <f t="shared" si="1"/>
        <v>#VALUE!</v>
      </c>
      <c r="O30" s="340"/>
    </row>
    <row r="31" spans="2:15" x14ac:dyDescent="0.25">
      <c r="B31" s="418">
        <v>6</v>
      </c>
      <c r="C31" s="419" t="s">
        <v>717</v>
      </c>
      <c r="D31" s="368" t="s">
        <v>1064</v>
      </c>
      <c r="E31" s="368" t="s">
        <v>1064</v>
      </c>
      <c r="F31" s="368" t="s">
        <v>1064</v>
      </c>
      <c r="G31" s="368" t="s">
        <v>1064</v>
      </c>
      <c r="H31" s="368" t="s">
        <v>1064</v>
      </c>
      <c r="I31" s="368" t="s">
        <v>1064</v>
      </c>
      <c r="J31" s="368" t="s">
        <v>1064</v>
      </c>
      <c r="K31" s="368" t="s">
        <v>1064</v>
      </c>
      <c r="L31" s="368" t="s">
        <v>1064</v>
      </c>
      <c r="M31" s="415">
        <f t="shared" si="0"/>
        <v>0</v>
      </c>
      <c r="N31" s="393" t="e">
        <f t="shared" si="1"/>
        <v>#VALUE!</v>
      </c>
      <c r="O31" s="390"/>
    </row>
    <row r="32" spans="2:15" x14ac:dyDescent="0.25">
      <c r="B32" s="420"/>
      <c r="C32" s="340"/>
      <c r="D32" s="340"/>
      <c r="E32" s="340"/>
      <c r="F32" s="340"/>
      <c r="G32" s="340"/>
      <c r="H32" s="340"/>
      <c r="I32" s="340"/>
      <c r="J32" s="340"/>
      <c r="K32" s="340"/>
      <c r="L32" s="340"/>
      <c r="M32" s="340"/>
      <c r="N32" s="340"/>
      <c r="O32" s="295"/>
    </row>
    <row r="33" spans="2:15" x14ac:dyDescent="0.25">
      <c r="B33" s="420"/>
      <c r="C33" s="340"/>
      <c r="D33" s="420"/>
      <c r="E33" s="340"/>
      <c r="F33" s="340"/>
      <c r="G33" s="340"/>
      <c r="H33" s="340"/>
      <c r="I33" s="340"/>
      <c r="J33" s="340"/>
      <c r="K33" s="340"/>
      <c r="L33" s="340"/>
      <c r="M33" s="340"/>
      <c r="N33" s="340"/>
      <c r="O33" s="295"/>
    </row>
    <row r="34" spans="2:15" x14ac:dyDescent="0.25">
      <c r="B34" s="421" t="s">
        <v>199</v>
      </c>
      <c r="C34" s="405"/>
      <c r="D34" s="405"/>
      <c r="E34" s="340"/>
      <c r="F34" s="340"/>
      <c r="G34" s="340"/>
      <c r="H34" s="340"/>
      <c r="I34" s="340"/>
      <c r="J34" s="340"/>
      <c r="K34" s="340"/>
      <c r="L34" s="340"/>
      <c r="M34" s="340"/>
      <c r="N34" s="340"/>
      <c r="O34" s="295"/>
    </row>
    <row r="35" spans="2:15" x14ac:dyDescent="0.25">
      <c r="B35" s="430" t="s">
        <v>1125</v>
      </c>
      <c r="C35" s="405"/>
      <c r="D35" s="405"/>
      <c r="E35" s="340"/>
      <c r="F35" s="340"/>
      <c r="G35" s="340"/>
      <c r="H35" s="340"/>
      <c r="I35" s="340"/>
      <c r="J35" s="340"/>
      <c r="K35" s="340"/>
      <c r="L35" s="340"/>
      <c r="M35" s="340"/>
      <c r="N35" s="340"/>
      <c r="O35" s="295"/>
    </row>
    <row r="36" spans="2:15" x14ac:dyDescent="0.25">
      <c r="B36" s="422" t="s">
        <v>718</v>
      </c>
      <c r="C36" s="423"/>
      <c r="D36" s="405"/>
      <c r="E36" s="340"/>
      <c r="F36" s="340"/>
      <c r="G36" s="340"/>
      <c r="H36" s="340"/>
      <c r="I36" s="340"/>
      <c r="J36" s="340"/>
      <c r="K36" s="340"/>
      <c r="L36" s="340"/>
      <c r="M36" s="340"/>
      <c r="N36" s="340"/>
      <c r="O36" s="295"/>
    </row>
    <row r="37" spans="2:15" x14ac:dyDescent="0.25">
      <c r="B37" s="800" t="s">
        <v>719</v>
      </c>
      <c r="C37" s="425"/>
      <c r="D37" s="426"/>
      <c r="E37" s="340"/>
      <c r="F37" s="340"/>
      <c r="G37" s="340"/>
      <c r="H37" s="340"/>
      <c r="I37" s="340"/>
      <c r="J37" s="340"/>
      <c r="K37" s="340"/>
      <c r="L37" s="340"/>
      <c r="M37" s="340"/>
      <c r="N37" s="340"/>
      <c r="O37" s="295"/>
    </row>
    <row r="38" spans="2:15" x14ac:dyDescent="0.25">
      <c r="B38" s="424" t="s">
        <v>720</v>
      </c>
      <c r="C38" s="425"/>
      <c r="D38" s="427"/>
      <c r="E38" s="340"/>
      <c r="F38" s="340"/>
      <c r="G38" s="340"/>
      <c r="H38" s="340"/>
      <c r="I38" s="340"/>
      <c r="J38" s="340"/>
      <c r="K38" s="340"/>
      <c r="L38" s="340"/>
      <c r="M38" s="340"/>
      <c r="N38" s="340"/>
      <c r="O38" s="295"/>
    </row>
    <row r="39" spans="2:15" x14ac:dyDescent="0.25">
      <c r="B39" s="428" t="s">
        <v>721</v>
      </c>
      <c r="C39" s="340"/>
      <c r="D39" s="340"/>
      <c r="E39" s="340"/>
      <c r="F39" s="340"/>
      <c r="G39" s="340"/>
      <c r="H39" s="340"/>
      <c r="I39" s="340"/>
      <c r="J39" s="340"/>
      <c r="K39" s="340"/>
      <c r="L39" s="340"/>
      <c r="M39" s="340"/>
      <c r="N39" s="340"/>
      <c r="O39" s="295"/>
    </row>
    <row r="40" spans="2:15" x14ac:dyDescent="0.25">
      <c r="B40" s="428" t="s">
        <v>722</v>
      </c>
      <c r="C40" s="405"/>
      <c r="D40" s="405"/>
      <c r="E40" s="340"/>
      <c r="F40" s="340"/>
      <c r="G40" s="340"/>
      <c r="H40" s="340"/>
      <c r="I40" s="340"/>
      <c r="J40" s="340"/>
      <c r="K40" s="340"/>
      <c r="L40" s="340"/>
      <c r="M40" s="340"/>
      <c r="N40" s="340"/>
      <c r="O40" s="295"/>
    </row>
    <row r="41" spans="2:15" x14ac:dyDescent="0.25">
      <c r="B41" s="428" t="s">
        <v>723</v>
      </c>
      <c r="C41" s="423"/>
      <c r="D41" s="405"/>
      <c r="E41" s="340"/>
      <c r="F41" s="340"/>
      <c r="G41" s="340"/>
      <c r="H41" s="340"/>
      <c r="I41" s="340"/>
      <c r="J41" s="340"/>
      <c r="K41" s="340"/>
      <c r="L41" s="340"/>
      <c r="M41" s="340"/>
      <c r="N41" s="340"/>
      <c r="O41" s="295"/>
    </row>
    <row r="42" spans="2:15" x14ac:dyDescent="0.25">
      <c r="B42" s="428" t="s">
        <v>724</v>
      </c>
      <c r="C42" s="429"/>
      <c r="D42" s="340"/>
      <c r="E42" s="340"/>
      <c r="F42" s="340"/>
      <c r="G42" s="340"/>
      <c r="H42" s="340"/>
      <c r="I42" s="340"/>
      <c r="J42" s="340"/>
      <c r="K42" s="340"/>
      <c r="L42" s="340"/>
      <c r="M42" s="340"/>
      <c r="N42" s="340"/>
      <c r="O42" s="295"/>
    </row>
    <row r="43" spans="2:15" x14ac:dyDescent="0.25">
      <c r="B43" s="428" t="s">
        <v>725</v>
      </c>
      <c r="C43" s="340"/>
      <c r="D43" s="340"/>
      <c r="E43" s="340"/>
      <c r="F43" s="340"/>
      <c r="G43" s="340"/>
      <c r="H43" s="340"/>
      <c r="I43" s="340"/>
      <c r="J43" s="340"/>
      <c r="K43" s="340"/>
      <c r="L43" s="340"/>
      <c r="M43" s="340"/>
      <c r="N43" s="340"/>
      <c r="O43" s="295"/>
    </row>
    <row r="44" spans="2:15" x14ac:dyDescent="0.25">
      <c r="B44" s="1030" t="s">
        <v>1499</v>
      </c>
      <c r="C44" s="1030"/>
      <c r="D44" s="1030"/>
      <c r="E44" s="340"/>
      <c r="F44" s="340"/>
      <c r="G44" s="340"/>
      <c r="H44" s="340"/>
      <c r="I44" s="340"/>
      <c r="J44" s="340"/>
      <c r="K44" s="340"/>
      <c r="L44" s="340"/>
      <c r="M44" s="340"/>
      <c r="N44" s="340"/>
      <c r="O44" s="295"/>
    </row>
    <row r="45" spans="2:15" x14ac:dyDescent="0.25">
      <c r="B45" s="1030" t="s">
        <v>1511</v>
      </c>
      <c r="C45" s="1030"/>
      <c r="D45" s="1030"/>
      <c r="E45" s="340"/>
      <c r="F45" s="340"/>
      <c r="G45" s="340"/>
      <c r="H45" s="340"/>
      <c r="I45" s="340"/>
      <c r="J45" s="340"/>
      <c r="K45" s="340"/>
      <c r="L45" s="340"/>
      <c r="M45" s="340"/>
      <c r="N45" s="340"/>
      <c r="O45" s="295"/>
    </row>
    <row r="46" spans="2:15" ht="15" customHeight="1" x14ac:dyDescent="0.25">
      <c r="B46" s="976" t="s">
        <v>1512</v>
      </c>
      <c r="C46" s="976"/>
      <c r="D46" s="976"/>
      <c r="E46" s="976"/>
      <c r="F46" s="976"/>
      <c r="G46" s="976"/>
      <c r="H46" s="976"/>
      <c r="I46" s="976"/>
      <c r="J46" s="447"/>
      <c r="K46" s="340"/>
      <c r="L46" s="340"/>
      <c r="M46" s="340"/>
      <c r="N46" s="340"/>
      <c r="O46" s="295"/>
    </row>
    <row r="47" spans="2:15" x14ac:dyDescent="0.25">
      <c r="B47" s="430"/>
      <c r="C47" s="340"/>
      <c r="D47" s="340"/>
      <c r="E47" s="340"/>
      <c r="F47" s="340"/>
      <c r="G47" s="340"/>
      <c r="H47" s="340"/>
      <c r="I47" s="340"/>
      <c r="J47" s="340"/>
      <c r="K47" s="340"/>
      <c r="L47" s="340"/>
      <c r="M47" s="340"/>
      <c r="N47" s="340"/>
      <c r="O47" s="295"/>
    </row>
    <row r="48" spans="2:15" x14ac:dyDescent="0.25">
      <c r="B48" s="431" t="s">
        <v>726</v>
      </c>
      <c r="C48" s="432"/>
      <c r="D48" s="432"/>
      <c r="E48" s="432"/>
      <c r="F48" s="432"/>
      <c r="G48" s="432"/>
      <c r="H48" s="432"/>
      <c r="I48" s="433"/>
      <c r="J48" s="433"/>
      <c r="K48" s="340"/>
      <c r="L48" s="340"/>
      <c r="M48" s="340"/>
      <c r="N48" s="340"/>
      <c r="O48" s="295"/>
    </row>
    <row r="49" spans="2:15" x14ac:dyDescent="0.25">
      <c r="B49" s="434" t="s">
        <v>727</v>
      </c>
      <c r="C49" s="435"/>
      <c r="D49" s="435"/>
      <c r="E49" s="435"/>
      <c r="F49" s="435"/>
      <c r="G49" s="435"/>
      <c r="H49" s="435"/>
      <c r="I49" s="436"/>
      <c r="J49" s="436"/>
      <c r="K49" s="340"/>
      <c r="L49" s="340"/>
      <c r="M49" s="340"/>
      <c r="N49" s="340"/>
      <c r="O49" s="295"/>
    </row>
    <row r="50" spans="2:15" x14ac:dyDescent="0.25">
      <c r="B50" s="431" t="s">
        <v>728</v>
      </c>
      <c r="C50" s="435"/>
      <c r="D50" s="435"/>
      <c r="E50" s="435"/>
      <c r="F50" s="435"/>
      <c r="G50" s="435"/>
      <c r="H50" s="435"/>
      <c r="I50" s="435"/>
      <c r="J50" s="435"/>
      <c r="K50" s="340"/>
      <c r="L50" s="340"/>
      <c r="M50" s="340"/>
      <c r="N50" s="340"/>
      <c r="O50" s="295"/>
    </row>
    <row r="51" spans="2:15" x14ac:dyDescent="0.25">
      <c r="B51" s="434" t="s">
        <v>729</v>
      </c>
      <c r="C51" s="432"/>
      <c r="D51" s="432"/>
      <c r="E51" s="432"/>
      <c r="F51" s="432"/>
      <c r="G51" s="432"/>
      <c r="H51" s="432"/>
      <c r="I51" s="433"/>
      <c r="J51" s="433"/>
      <c r="K51" s="340"/>
      <c r="L51" s="340"/>
      <c r="M51" s="340"/>
      <c r="N51" s="340"/>
      <c r="O51" s="295"/>
    </row>
    <row r="52" spans="2:15" x14ac:dyDescent="0.25">
      <c r="B52" s="434" t="s">
        <v>730</v>
      </c>
      <c r="C52" s="432"/>
      <c r="D52" s="432"/>
      <c r="E52" s="432"/>
      <c r="F52" s="432"/>
      <c r="G52" s="432"/>
      <c r="H52" s="432"/>
      <c r="I52" s="433"/>
      <c r="J52" s="433"/>
      <c r="K52" s="340"/>
      <c r="L52" s="340"/>
      <c r="M52" s="340"/>
      <c r="N52" s="340"/>
      <c r="O52" s="295"/>
    </row>
    <row r="53" spans="2:15" x14ac:dyDescent="0.25">
      <c r="B53" s="434" t="s">
        <v>731</v>
      </c>
      <c r="C53" s="432"/>
      <c r="D53" s="432"/>
      <c r="E53" s="432"/>
      <c r="F53" s="432"/>
      <c r="G53" s="432"/>
      <c r="H53" s="432"/>
      <c r="I53" s="433"/>
      <c r="J53" s="433"/>
      <c r="K53" s="340"/>
      <c r="L53" s="340"/>
      <c r="M53" s="340"/>
      <c r="N53" s="340"/>
      <c r="O53" s="295"/>
    </row>
    <row r="54" spans="2:15" x14ac:dyDescent="0.25">
      <c r="B54" s="437" t="s">
        <v>732</v>
      </c>
      <c r="C54" s="340"/>
      <c r="D54" s="340"/>
      <c r="E54" s="340"/>
      <c r="F54" s="340"/>
      <c r="G54" s="340"/>
      <c r="H54" s="340"/>
      <c r="I54" s="340"/>
      <c r="J54" s="340"/>
      <c r="K54" s="340"/>
      <c r="L54" s="340"/>
      <c r="M54" s="340"/>
      <c r="N54" s="340"/>
      <c r="O54" s="295"/>
    </row>
    <row r="55" spans="2:15" x14ac:dyDescent="0.25">
      <c r="B55" s="340" t="s">
        <v>733</v>
      </c>
      <c r="C55" s="340"/>
      <c r="D55" s="340"/>
      <c r="E55" s="340"/>
      <c r="F55" s="340"/>
      <c r="G55" s="340"/>
      <c r="H55" s="340"/>
      <c r="I55" s="340"/>
      <c r="J55" s="340"/>
      <c r="K55" s="340"/>
      <c r="L55" s="340"/>
      <c r="M55" s="340"/>
      <c r="N55" s="340"/>
      <c r="O55" s="295"/>
    </row>
    <row r="56" spans="2:15" x14ac:dyDescent="0.25">
      <c r="B56" s="340" t="s">
        <v>734</v>
      </c>
      <c r="C56" s="340"/>
      <c r="D56" s="340"/>
      <c r="E56" s="340"/>
      <c r="F56" s="340"/>
      <c r="G56" s="340"/>
      <c r="H56" s="340"/>
      <c r="I56" s="340"/>
      <c r="J56" s="340"/>
      <c r="K56" s="340"/>
      <c r="L56" s="340"/>
      <c r="M56" s="340"/>
      <c r="N56" s="340"/>
      <c r="O56" s="295"/>
    </row>
    <row r="57" spans="2:15" x14ac:dyDescent="0.25">
      <c r="B57" s="340"/>
      <c r="C57" s="340"/>
      <c r="D57" s="340"/>
      <c r="E57" s="340"/>
      <c r="F57" s="340"/>
      <c r="G57" s="340"/>
      <c r="H57" s="340"/>
      <c r="I57" s="340"/>
      <c r="J57" s="340"/>
      <c r="K57" s="340"/>
      <c r="L57" s="340"/>
      <c r="M57" s="340"/>
      <c r="N57" s="340"/>
      <c r="O57" s="295"/>
    </row>
    <row r="58" spans="2:15" x14ac:dyDescent="0.25">
      <c r="B58" s="241" t="s">
        <v>645</v>
      </c>
      <c r="C58" s="331"/>
      <c r="D58" s="295"/>
      <c r="E58" s="295"/>
      <c r="F58" s="295"/>
      <c r="G58" s="295"/>
      <c r="H58" s="340"/>
      <c r="I58" s="340"/>
      <c r="J58" s="340"/>
      <c r="K58" s="340"/>
      <c r="L58" s="340"/>
      <c r="M58" s="340"/>
      <c r="N58" s="340"/>
      <c r="O58" s="295"/>
    </row>
    <row r="59" spans="2:15" x14ac:dyDescent="0.25">
      <c r="B59" s="241" t="s">
        <v>645</v>
      </c>
      <c r="C59" s="331"/>
      <c r="D59" s="295"/>
      <c r="E59" s="295"/>
      <c r="F59" s="295"/>
      <c r="G59" s="295"/>
      <c r="H59" s="295"/>
      <c r="I59" s="295"/>
      <c r="J59" s="295"/>
      <c r="K59" s="295"/>
      <c r="L59" s="295"/>
      <c r="M59" s="295"/>
      <c r="N59" s="295"/>
      <c r="O59" s="295"/>
    </row>
    <row r="60" spans="2:15" x14ac:dyDescent="0.25">
      <c r="B60" s="241"/>
      <c r="C60" s="331"/>
      <c r="D60" s="397"/>
      <c r="E60" s="397"/>
      <c r="F60" s="397"/>
      <c r="G60" s="397"/>
      <c r="H60" s="295"/>
      <c r="I60" s="295"/>
      <c r="J60" s="295"/>
      <c r="K60" s="295"/>
      <c r="L60" s="295"/>
      <c r="M60" s="295"/>
      <c r="N60" s="295"/>
      <c r="O60" s="295"/>
    </row>
    <row r="61" spans="2:15" x14ac:dyDescent="0.25">
      <c r="B61" s="335" t="s">
        <v>646</v>
      </c>
      <c r="C61" s="295"/>
      <c r="D61" s="295"/>
      <c r="E61" s="295"/>
      <c r="F61" s="295"/>
      <c r="G61" s="295"/>
      <c r="H61" s="295"/>
      <c r="I61" s="295"/>
      <c r="J61" s="295"/>
      <c r="K61" s="295"/>
      <c r="L61" s="295"/>
      <c r="M61" s="295"/>
      <c r="N61" s="295"/>
      <c r="O61" s="295"/>
    </row>
    <row r="62" spans="2:15" x14ac:dyDescent="0.25">
      <c r="B62" s="295" t="s">
        <v>647</v>
      </c>
      <c r="C62" s="295"/>
      <c r="D62" s="295"/>
      <c r="E62" s="295"/>
      <c r="F62" s="295"/>
      <c r="G62" s="295"/>
      <c r="H62" s="295"/>
      <c r="I62" s="295"/>
      <c r="J62" s="295"/>
      <c r="K62" s="295"/>
      <c r="L62" s="295"/>
      <c r="M62" s="295"/>
      <c r="N62" s="295"/>
      <c r="O62" s="295"/>
    </row>
    <row r="63" spans="2:15" x14ac:dyDescent="0.25">
      <c r="B63" s="336" t="s">
        <v>648</v>
      </c>
      <c r="C63" s="295"/>
      <c r="D63" s="295"/>
      <c r="E63" s="295"/>
      <c r="F63" s="295"/>
      <c r="G63" s="295"/>
      <c r="H63" s="295"/>
      <c r="I63" s="295"/>
      <c r="J63" s="295"/>
      <c r="K63" s="295"/>
      <c r="L63" s="295"/>
      <c r="M63" s="295"/>
      <c r="N63" s="295"/>
      <c r="O63" s="295"/>
    </row>
    <row r="64" spans="2:15" x14ac:dyDescent="0.25">
      <c r="B64" s="336"/>
      <c r="C64" s="295"/>
      <c r="D64" s="295"/>
      <c r="E64" s="295"/>
      <c r="F64" s="295"/>
      <c r="G64" s="295"/>
      <c r="H64" s="295"/>
      <c r="I64" s="295"/>
      <c r="J64" s="295"/>
      <c r="K64" s="295"/>
      <c r="L64" s="295"/>
      <c r="M64" s="295"/>
      <c r="N64" s="295"/>
      <c r="O64" s="295"/>
    </row>
    <row r="65" spans="2:15" x14ac:dyDescent="0.25">
      <c r="B65" s="334"/>
      <c r="C65" s="295"/>
      <c r="D65" s="295"/>
      <c r="E65" s="295"/>
      <c r="F65" s="295"/>
      <c r="G65" s="295"/>
      <c r="H65" s="295"/>
      <c r="I65" s="295"/>
      <c r="J65" s="295"/>
      <c r="K65" s="295"/>
      <c r="L65" s="295"/>
      <c r="M65" s="295"/>
      <c r="N65" s="295"/>
      <c r="O65" s="295"/>
    </row>
    <row r="66" spans="2:15" x14ac:dyDescent="0.25">
      <c r="B66" s="295"/>
      <c r="C66" s="295"/>
      <c r="D66" s="295"/>
      <c r="E66" s="295"/>
      <c r="F66" s="295"/>
      <c r="G66" s="295"/>
      <c r="H66" s="295"/>
      <c r="I66" s="295"/>
      <c r="J66" s="295"/>
      <c r="K66" s="295"/>
      <c r="L66" s="295"/>
      <c r="M66" s="295"/>
      <c r="N66" s="295"/>
      <c r="O66" s="295"/>
    </row>
    <row r="67" spans="2:15" x14ac:dyDescent="0.25">
      <c r="B67" s="295"/>
      <c r="C67" s="295"/>
      <c r="D67" s="295"/>
      <c r="E67" s="295"/>
      <c r="F67" s="295"/>
      <c r="G67" s="295"/>
      <c r="H67" s="295"/>
      <c r="I67" s="295"/>
      <c r="J67" s="295"/>
      <c r="K67" s="295"/>
      <c r="L67" s="295"/>
      <c r="M67" s="295"/>
      <c r="N67" s="295"/>
      <c r="O67" s="295"/>
    </row>
    <row r="68" spans="2:15" x14ac:dyDescent="0.25">
      <c r="B68" s="295"/>
      <c r="C68" s="295"/>
      <c r="D68" s="295"/>
      <c r="E68" s="295"/>
      <c r="F68" s="295"/>
      <c r="G68" s="295"/>
      <c r="H68" s="295"/>
      <c r="I68" s="295"/>
      <c r="J68" s="295"/>
      <c r="K68" s="295"/>
      <c r="L68" s="295"/>
      <c r="M68" s="295"/>
      <c r="N68" s="295"/>
      <c r="O68" s="295"/>
    </row>
    <row r="69" spans="2:15" x14ac:dyDescent="0.25">
      <c r="B69" s="295"/>
      <c r="C69" s="295"/>
      <c r="D69" s="295"/>
      <c r="E69" s="295"/>
      <c r="F69" s="295"/>
      <c r="G69" s="295"/>
      <c r="H69" s="295"/>
      <c r="I69" s="295"/>
      <c r="J69" s="295"/>
      <c r="K69" s="295"/>
      <c r="L69" s="295"/>
      <c r="M69" s="295"/>
      <c r="N69" s="295"/>
      <c r="O69" s="295"/>
    </row>
    <row r="70" spans="2:15" x14ac:dyDescent="0.25">
      <c r="B70" s="295"/>
      <c r="C70" s="295"/>
      <c r="D70" s="295"/>
      <c r="E70" s="295"/>
      <c r="F70" s="295"/>
      <c r="G70" s="295"/>
      <c r="H70" s="295"/>
      <c r="I70" s="295"/>
      <c r="J70" s="295"/>
      <c r="K70" s="295"/>
      <c r="L70" s="295"/>
      <c r="M70" s="295"/>
      <c r="N70" s="295"/>
      <c r="O70" s="295"/>
    </row>
    <row r="71" spans="2:15" x14ac:dyDescent="0.25">
      <c r="B71" s="295"/>
      <c r="C71" s="295"/>
      <c r="D71" s="295"/>
      <c r="E71" s="295"/>
      <c r="F71" s="295"/>
      <c r="G71" s="295"/>
      <c r="H71" s="295"/>
      <c r="I71" s="295"/>
      <c r="J71" s="295"/>
      <c r="K71" s="295"/>
      <c r="L71" s="295"/>
      <c r="M71" s="295"/>
      <c r="N71" s="295"/>
      <c r="O71" s="295"/>
    </row>
    <row r="72" spans="2:15" x14ac:dyDescent="0.25">
      <c r="B72" s="295"/>
      <c r="C72" s="295"/>
      <c r="D72" s="295"/>
      <c r="E72" s="295"/>
      <c r="F72" s="295"/>
      <c r="G72" s="295"/>
      <c r="H72" s="295"/>
      <c r="I72" s="295"/>
      <c r="J72" s="295"/>
      <c r="K72" s="295"/>
      <c r="L72" s="295"/>
      <c r="M72" s="295"/>
      <c r="N72" s="295"/>
      <c r="O72" s="295"/>
    </row>
    <row r="73" spans="2:15" x14ac:dyDescent="0.25">
      <c r="B73" s="295"/>
      <c r="C73" s="295"/>
      <c r="D73" s="295"/>
      <c r="E73" s="295"/>
      <c r="F73" s="295"/>
      <c r="G73" s="295"/>
      <c r="H73" s="295"/>
      <c r="I73" s="295"/>
      <c r="J73" s="295"/>
      <c r="K73" s="295"/>
      <c r="L73" s="295"/>
      <c r="M73" s="295"/>
      <c r="N73" s="295"/>
      <c r="O73" s="295"/>
    </row>
    <row r="74" spans="2:15" x14ac:dyDescent="0.25">
      <c r="B74" s="295"/>
      <c r="C74" s="295"/>
      <c r="D74" s="295"/>
      <c r="E74" s="295"/>
      <c r="F74" s="295"/>
      <c r="G74" s="295"/>
      <c r="H74" s="295"/>
      <c r="I74" s="295"/>
      <c r="J74" s="295"/>
      <c r="K74" s="295"/>
      <c r="L74" s="295"/>
      <c r="M74" s="295"/>
      <c r="N74" s="295"/>
      <c r="O74" s="295"/>
    </row>
    <row r="75" spans="2:15" x14ac:dyDescent="0.25">
      <c r="B75" s="295"/>
      <c r="C75" s="295"/>
      <c r="D75" s="295"/>
      <c r="E75" s="295"/>
      <c r="F75" s="295"/>
      <c r="G75" s="295"/>
      <c r="H75" s="295"/>
      <c r="I75" s="295"/>
      <c r="J75" s="295"/>
      <c r="K75" s="295"/>
      <c r="L75" s="295"/>
      <c r="M75" s="295"/>
      <c r="N75" s="295"/>
      <c r="O75" s="295"/>
    </row>
  </sheetData>
  <mergeCells count="7">
    <mergeCell ref="B45:D45"/>
    <mergeCell ref="B46:I46"/>
    <mergeCell ref="E19:F19"/>
    <mergeCell ref="E21:F21"/>
    <mergeCell ref="D14:F14"/>
    <mergeCell ref="D16:F16"/>
    <mergeCell ref="B44:D44"/>
  </mergeCells>
  <dataValidations count="2">
    <dataValidation type="list" allowBlank="1" showInputMessage="1" showErrorMessage="1" sqref="E19:F19">
      <formula1>"underwriting year,Accounting year"</formula1>
    </dataValidation>
    <dataValidation type="list" allowBlank="1" showInputMessage="1" showErrorMessage="1" sqref="D16:F16">
      <formula1>"?,?,?,?"</formula1>
    </dataValidation>
  </dataValidations>
  <hyperlinks>
    <hyperlink ref="A1" location="TOC!A1" display="TOC"/>
  </hyperlinks>
  <pageMargins left="0.7" right="0.7" top="0.75" bottom="0.75" header="0.3" footer="0.3"/>
  <pageSetup scale="54" orientation="landscape" r:id="rId1"/>
  <ignoredErrors>
    <ignoredError sqref="N26" evalError="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3"/>
  <sheetViews>
    <sheetView showGridLines="0" topLeftCell="A10" zoomScaleNormal="100" workbookViewId="0"/>
  </sheetViews>
  <sheetFormatPr defaultRowHeight="15" x14ac:dyDescent="0.25"/>
  <cols>
    <col min="1" max="1" width="3.85546875" bestFit="1" customWidth="1"/>
    <col min="2" max="2" width="13.5703125" customWidth="1"/>
    <col min="3" max="3" width="33" customWidth="1"/>
    <col min="5" max="6" width="12.28515625" customWidth="1"/>
    <col min="7" max="7" width="13" customWidth="1"/>
    <col min="8" max="8" width="13.28515625" customWidth="1"/>
    <col min="9" max="9" width="19" customWidth="1"/>
    <col min="10" max="10" width="20.140625" customWidth="1"/>
  </cols>
  <sheetData>
    <row r="1" spans="1:14" x14ac:dyDescent="0.25">
      <c r="A1" s="561" t="s">
        <v>959</v>
      </c>
      <c r="B1" t="s">
        <v>595</v>
      </c>
    </row>
    <row r="2" spans="1:14" ht="18.75" x14ac:dyDescent="0.25">
      <c r="B2" s="283" t="s">
        <v>545</v>
      </c>
      <c r="C2" s="284"/>
      <c r="D2" s="285"/>
      <c r="E2" s="284"/>
      <c r="F2" s="320"/>
      <c r="G2" s="285"/>
      <c r="H2" s="285"/>
      <c r="I2" s="285"/>
      <c r="J2" s="285"/>
      <c r="K2" s="442"/>
      <c r="L2" s="342"/>
      <c r="M2" s="342"/>
      <c r="N2" s="342"/>
    </row>
    <row r="3" spans="1:14" ht="26.25" x14ac:dyDescent="0.4">
      <c r="B3" s="287" t="s">
        <v>738</v>
      </c>
      <c r="C3" s="288"/>
      <c r="D3" s="287"/>
      <c r="E3" s="288"/>
      <c r="F3" s="287"/>
      <c r="G3" s="287"/>
      <c r="H3" s="287"/>
      <c r="I3" s="287"/>
      <c r="J3" s="287"/>
      <c r="K3" s="443"/>
      <c r="L3" s="343"/>
      <c r="M3" s="343"/>
      <c r="N3" s="343"/>
    </row>
    <row r="4" spans="1:14" s="295" customFormat="1" x14ac:dyDescent="0.25">
      <c r="B4" s="333"/>
    </row>
    <row r="5" spans="1:14" ht="15.75" x14ac:dyDescent="0.25">
      <c r="B5" s="322" t="s">
        <v>229</v>
      </c>
      <c r="C5" s="323"/>
      <c r="D5" s="323"/>
      <c r="E5" s="323"/>
      <c r="F5" s="323"/>
      <c r="G5" s="323"/>
      <c r="H5" s="323"/>
      <c r="I5" s="323"/>
      <c r="J5" s="323"/>
      <c r="K5" s="310"/>
      <c r="L5" s="310"/>
      <c r="M5" s="310"/>
      <c r="N5" s="310"/>
    </row>
    <row r="6" spans="1:14" x14ac:dyDescent="0.25">
      <c r="B6" s="324" t="s">
        <v>1058</v>
      </c>
      <c r="C6" s="323"/>
      <c r="D6" s="323"/>
      <c r="E6" s="323"/>
      <c r="F6" s="323"/>
      <c r="G6" s="323"/>
      <c r="H6" s="323"/>
      <c r="I6" s="323"/>
      <c r="J6" s="323"/>
      <c r="K6" s="310"/>
      <c r="L6" s="310"/>
      <c r="M6" s="310"/>
      <c r="N6" s="310"/>
    </row>
    <row r="7" spans="1:14" x14ac:dyDescent="0.25">
      <c r="B7" s="324" t="s">
        <v>657</v>
      </c>
      <c r="C7" s="323"/>
      <c r="D7" s="323"/>
      <c r="E7" s="323"/>
      <c r="F7" s="323"/>
      <c r="G7" s="323"/>
      <c r="H7" s="323"/>
      <c r="I7" s="323"/>
      <c r="J7" s="323"/>
      <c r="K7" s="310"/>
      <c r="L7" s="310"/>
      <c r="M7" s="310"/>
      <c r="N7" s="310"/>
    </row>
    <row r="8" spans="1:14" x14ac:dyDescent="0.25">
      <c r="B8" s="324" t="s">
        <v>658</v>
      </c>
      <c r="C8" s="323"/>
      <c r="D8" s="323"/>
      <c r="E8" s="323"/>
      <c r="F8" s="323"/>
      <c r="G8" s="323"/>
      <c r="H8" s="323"/>
      <c r="I8" s="323"/>
      <c r="J8" s="323"/>
      <c r="K8" s="310"/>
      <c r="L8" s="310"/>
      <c r="M8" s="310"/>
      <c r="N8" s="310"/>
    </row>
    <row r="9" spans="1:14" x14ac:dyDescent="0.25">
      <c r="B9" s="324" t="s">
        <v>694</v>
      </c>
      <c r="C9" s="323"/>
      <c r="D9" s="323"/>
      <c r="E9" s="323"/>
      <c r="F9" s="323"/>
      <c r="G9" s="323"/>
      <c r="H9" s="323"/>
      <c r="I9" s="323"/>
      <c r="J9" s="323"/>
      <c r="K9" s="310"/>
      <c r="L9" s="310"/>
      <c r="M9" s="310"/>
      <c r="N9" s="310"/>
    </row>
    <row r="10" spans="1:14" s="295" customFormat="1" x14ac:dyDescent="0.25"/>
    <row r="11" spans="1:14" ht="15.75" x14ac:dyDescent="0.25">
      <c r="B11" s="329" t="s">
        <v>80</v>
      </c>
      <c r="C11" s="329"/>
      <c r="D11" s="329"/>
      <c r="E11" s="329"/>
      <c r="F11" s="329"/>
      <c r="G11" s="329"/>
      <c r="H11" s="329"/>
      <c r="I11" s="329"/>
      <c r="J11" s="329"/>
      <c r="K11" s="444"/>
      <c r="L11" s="444"/>
      <c r="M11" s="444"/>
      <c r="N11" s="444"/>
    </row>
    <row r="12" spans="1:14" ht="15.75" x14ac:dyDescent="0.25">
      <c r="B12" s="326"/>
      <c r="C12" s="330" t="s">
        <v>459</v>
      </c>
      <c r="D12" s="1032"/>
      <c r="E12" s="988"/>
      <c r="F12" s="989"/>
      <c r="G12" s="329"/>
      <c r="H12" s="326"/>
      <c r="I12" s="326"/>
      <c r="J12" s="326"/>
      <c r="K12" s="295"/>
      <c r="L12" s="295"/>
      <c r="M12" s="295"/>
      <c r="N12" s="295"/>
    </row>
    <row r="13" spans="1:14" ht="15.75" x14ac:dyDescent="0.25">
      <c r="B13" s="326"/>
      <c r="C13" s="331"/>
      <c r="D13" s="326"/>
      <c r="E13" s="326"/>
      <c r="F13" s="326"/>
      <c r="G13" s="329"/>
      <c r="H13" s="326"/>
      <c r="I13" s="331"/>
      <c r="J13" s="326"/>
      <c r="K13" s="295"/>
      <c r="L13" s="295"/>
      <c r="M13" s="295"/>
      <c r="N13" s="295"/>
    </row>
    <row r="14" spans="1:14" ht="15.75" x14ac:dyDescent="0.25">
      <c r="B14" s="326"/>
      <c r="C14" s="330" t="s">
        <v>88</v>
      </c>
      <c r="D14" s="1032"/>
      <c r="E14" s="988"/>
      <c r="F14" s="989"/>
      <c r="G14" s="329"/>
      <c r="H14" s="326"/>
      <c r="I14" s="331"/>
      <c r="J14" s="331"/>
      <c r="K14" s="445"/>
      <c r="L14" s="445"/>
      <c r="M14" s="445"/>
      <c r="N14" s="295"/>
    </row>
    <row r="15" spans="1:14" ht="15.75" x14ac:dyDescent="0.25">
      <c r="B15" s="326"/>
      <c r="C15" s="331"/>
      <c r="D15" s="326"/>
      <c r="E15" s="326"/>
      <c r="F15" s="326"/>
      <c r="G15" s="329"/>
      <c r="H15" s="326"/>
      <c r="I15" s="331"/>
      <c r="J15" s="326"/>
      <c r="K15" s="295"/>
      <c r="L15" s="295"/>
      <c r="M15" s="295"/>
      <c r="N15" s="295"/>
    </row>
    <row r="16" spans="1:14" ht="15.75" x14ac:dyDescent="0.25">
      <c r="B16" s="326"/>
      <c r="C16" s="330" t="s">
        <v>1057</v>
      </c>
      <c r="D16" s="1061"/>
      <c r="E16" s="1062"/>
      <c r="F16" s="1063"/>
      <c r="G16" s="329"/>
      <c r="H16" s="326"/>
      <c r="I16" s="326"/>
      <c r="J16" s="326"/>
      <c r="K16" s="295"/>
      <c r="L16" s="295"/>
      <c r="M16" s="295"/>
      <c r="N16" s="295"/>
    </row>
    <row r="17" spans="2:15" x14ac:dyDescent="0.25">
      <c r="B17" s="446"/>
      <c r="C17" s="447"/>
      <c r="D17" s="340"/>
      <c r="E17" s="340"/>
      <c r="F17" s="340"/>
      <c r="G17" s="340"/>
      <c r="H17" s="340"/>
      <c r="I17" s="340"/>
      <c r="J17" s="353" t="s">
        <v>739</v>
      </c>
      <c r="K17" s="340"/>
      <c r="L17" s="340"/>
      <c r="M17" s="340"/>
      <c r="N17" s="340"/>
      <c r="O17" s="291"/>
    </row>
    <row r="18" spans="2:15" ht="30" x14ac:dyDescent="0.25">
      <c r="B18" s="448" t="s">
        <v>107</v>
      </c>
      <c r="C18" s="449" t="s">
        <v>690</v>
      </c>
      <c r="D18" s="590" t="s">
        <v>740</v>
      </c>
      <c r="E18" s="590" t="s">
        <v>1132</v>
      </c>
      <c r="F18" s="449" t="s">
        <v>741</v>
      </c>
      <c r="G18" s="590" t="s">
        <v>1133</v>
      </c>
      <c r="H18" s="590" t="s">
        <v>1134</v>
      </c>
      <c r="I18" s="590" t="s">
        <v>1135</v>
      </c>
      <c r="J18" s="450" t="s">
        <v>742</v>
      </c>
      <c r="K18" s="451"/>
      <c r="L18" s="451"/>
      <c r="M18" s="451"/>
      <c r="N18" s="340"/>
    </row>
    <row r="19" spans="2:15" x14ac:dyDescent="0.25">
      <c r="B19" s="452"/>
      <c r="C19" s="453" t="s">
        <v>111</v>
      </c>
      <c r="D19" s="454" t="s">
        <v>112</v>
      </c>
      <c r="E19" s="454" t="s">
        <v>113</v>
      </c>
      <c r="F19" s="454" t="s">
        <v>114</v>
      </c>
      <c r="G19" s="454" t="s">
        <v>115</v>
      </c>
      <c r="H19" s="454" t="s">
        <v>116</v>
      </c>
      <c r="I19" s="454" t="s">
        <v>117</v>
      </c>
      <c r="J19" s="455" t="s">
        <v>1159</v>
      </c>
      <c r="K19" s="456"/>
      <c r="L19" s="456"/>
      <c r="M19" s="456"/>
      <c r="N19" s="340"/>
    </row>
    <row r="20" spans="2:15" s="614" customFormat="1" x14ac:dyDescent="0.25">
      <c r="B20" s="631"/>
      <c r="C20" s="632"/>
      <c r="D20" s="633" t="s">
        <v>1090</v>
      </c>
      <c r="E20" s="633" t="s">
        <v>1090</v>
      </c>
      <c r="F20" s="633" t="s">
        <v>1090</v>
      </c>
      <c r="G20" s="633" t="s">
        <v>1090</v>
      </c>
      <c r="H20" s="633" t="s">
        <v>1090</v>
      </c>
      <c r="I20" s="633" t="s">
        <v>1090</v>
      </c>
      <c r="J20" s="634" t="s">
        <v>1064</v>
      </c>
      <c r="K20" s="635"/>
      <c r="L20" s="635"/>
      <c r="M20" s="635"/>
      <c r="N20" s="618"/>
    </row>
    <row r="21" spans="2:15" x14ac:dyDescent="0.25">
      <c r="B21" s="413">
        <v>1</v>
      </c>
      <c r="C21" s="364" t="s">
        <v>712</v>
      </c>
      <c r="D21" s="414"/>
      <c r="E21" s="414"/>
      <c r="F21" s="414"/>
      <c r="G21" s="414"/>
      <c r="H21" s="414"/>
      <c r="I21" s="414"/>
      <c r="J21" s="393">
        <f>E21+F21-G21-H21</f>
        <v>0</v>
      </c>
      <c r="K21" s="340"/>
      <c r="L21" s="340"/>
      <c r="M21" s="340"/>
      <c r="N21" s="340"/>
    </row>
    <row r="22" spans="2:15" x14ac:dyDescent="0.25">
      <c r="B22" s="416">
        <v>2</v>
      </c>
      <c r="C22" s="374" t="s">
        <v>713</v>
      </c>
      <c r="D22" s="368" t="s">
        <v>1064</v>
      </c>
      <c r="E22" s="368" t="s">
        <v>1064</v>
      </c>
      <c r="F22" s="368" t="s">
        <v>1064</v>
      </c>
      <c r="G22" s="368" t="s">
        <v>1064</v>
      </c>
      <c r="H22" s="368" t="s">
        <v>1064</v>
      </c>
      <c r="I22" s="368" t="s">
        <v>1064</v>
      </c>
      <c r="J22" s="393" t="e">
        <f t="shared" ref="J22:J26" si="0">E22+F22-G22-H22</f>
        <v>#VALUE!</v>
      </c>
      <c r="K22" s="340"/>
      <c r="L22" s="340"/>
      <c r="M22" s="340"/>
      <c r="N22" s="340"/>
    </row>
    <row r="23" spans="2:15" x14ac:dyDescent="0.25">
      <c r="B23" s="416">
        <v>3</v>
      </c>
      <c r="C23" s="374" t="s">
        <v>714</v>
      </c>
      <c r="D23" s="368" t="s">
        <v>1064</v>
      </c>
      <c r="E23" s="368" t="s">
        <v>1064</v>
      </c>
      <c r="F23" s="368" t="s">
        <v>1064</v>
      </c>
      <c r="G23" s="368" t="s">
        <v>1064</v>
      </c>
      <c r="H23" s="368" t="s">
        <v>1064</v>
      </c>
      <c r="I23" s="368" t="s">
        <v>1064</v>
      </c>
      <c r="J23" s="393" t="e">
        <f t="shared" si="0"/>
        <v>#VALUE!</v>
      </c>
      <c r="K23" s="340"/>
      <c r="L23" s="340"/>
      <c r="M23" s="340"/>
      <c r="N23" s="340"/>
    </row>
    <row r="24" spans="2:15" x14ac:dyDescent="0.25">
      <c r="B24" s="416">
        <v>4</v>
      </c>
      <c r="C24" s="374" t="s">
        <v>715</v>
      </c>
      <c r="D24" s="368" t="s">
        <v>1064</v>
      </c>
      <c r="E24" s="368" t="s">
        <v>1064</v>
      </c>
      <c r="F24" s="368" t="s">
        <v>1064</v>
      </c>
      <c r="G24" s="368" t="s">
        <v>1064</v>
      </c>
      <c r="H24" s="368" t="s">
        <v>1064</v>
      </c>
      <c r="I24" s="368" t="s">
        <v>1064</v>
      </c>
      <c r="J24" s="393" t="e">
        <f t="shared" si="0"/>
        <v>#VALUE!</v>
      </c>
      <c r="K24" s="340"/>
      <c r="L24" s="340"/>
      <c r="M24" s="340"/>
      <c r="N24" s="340"/>
    </row>
    <row r="25" spans="2:15" x14ac:dyDescent="0.25">
      <c r="B25" s="416">
        <v>5</v>
      </c>
      <c r="C25" s="368" t="s">
        <v>716</v>
      </c>
      <c r="D25" s="368" t="s">
        <v>1064</v>
      </c>
      <c r="E25" s="368" t="s">
        <v>1064</v>
      </c>
      <c r="F25" s="368" t="s">
        <v>1064</v>
      </c>
      <c r="G25" s="368" t="s">
        <v>1064</v>
      </c>
      <c r="H25" s="368" t="s">
        <v>1064</v>
      </c>
      <c r="I25" s="368" t="s">
        <v>1064</v>
      </c>
      <c r="J25" s="393" t="e">
        <f t="shared" si="0"/>
        <v>#VALUE!</v>
      </c>
      <c r="K25" s="340"/>
      <c r="L25" s="340"/>
      <c r="M25" s="340"/>
      <c r="N25" s="340"/>
    </row>
    <row r="26" spans="2:15" x14ac:dyDescent="0.25">
      <c r="B26" s="418">
        <v>6</v>
      </c>
      <c r="C26" s="419" t="s">
        <v>717</v>
      </c>
      <c r="D26" s="368" t="s">
        <v>1064</v>
      </c>
      <c r="E26" s="368" t="s">
        <v>1064</v>
      </c>
      <c r="F26" s="368" t="s">
        <v>1064</v>
      </c>
      <c r="G26" s="368" t="s">
        <v>1064</v>
      </c>
      <c r="H26" s="368" t="s">
        <v>1064</v>
      </c>
      <c r="I26" s="368" t="s">
        <v>1064</v>
      </c>
      <c r="J26" s="393" t="e">
        <f t="shared" si="0"/>
        <v>#VALUE!</v>
      </c>
      <c r="K26" s="390"/>
      <c r="L26" s="390"/>
      <c r="M26" s="390"/>
      <c r="N26" s="390"/>
    </row>
    <row r="27" spans="2:15" x14ac:dyDescent="0.25">
      <c r="B27" s="420"/>
      <c r="C27" s="340"/>
      <c r="D27" s="420"/>
      <c r="E27" s="340"/>
      <c r="F27" s="340"/>
      <c r="G27" s="340"/>
      <c r="H27" s="340"/>
      <c r="I27" s="340"/>
      <c r="J27" s="340"/>
      <c r="K27" s="340"/>
      <c r="L27" s="340"/>
      <c r="M27" s="340"/>
      <c r="N27" s="340"/>
    </row>
    <row r="28" spans="2:15" x14ac:dyDescent="0.25">
      <c r="B28" s="421" t="s">
        <v>199</v>
      </c>
      <c r="C28" s="405"/>
      <c r="D28" s="405"/>
      <c r="E28" s="340"/>
      <c r="F28" s="340"/>
      <c r="G28" s="340"/>
      <c r="H28" s="340"/>
      <c r="I28" s="340"/>
      <c r="J28" s="340"/>
      <c r="K28" s="340"/>
      <c r="L28" s="340"/>
      <c r="M28" s="340"/>
      <c r="N28" s="340"/>
    </row>
    <row r="29" spans="2:15" x14ac:dyDescent="0.25">
      <c r="B29" s="422" t="s">
        <v>743</v>
      </c>
      <c r="C29" s="423"/>
      <c r="D29" s="405"/>
      <c r="E29" s="340"/>
      <c r="F29" s="340"/>
      <c r="G29" s="340"/>
      <c r="H29" s="340"/>
      <c r="I29" s="340"/>
      <c r="J29" s="340"/>
      <c r="K29" s="340"/>
      <c r="L29" s="340"/>
      <c r="M29" s="340"/>
      <c r="N29" s="340"/>
    </row>
    <row r="30" spans="2:15" x14ac:dyDescent="0.25">
      <c r="B30" s="424" t="s">
        <v>744</v>
      </c>
      <c r="C30" s="425"/>
      <c r="D30" s="426"/>
      <c r="E30" s="340"/>
      <c r="F30" s="340"/>
      <c r="G30" s="340"/>
      <c r="H30" s="340"/>
      <c r="I30" s="340"/>
      <c r="J30" s="340"/>
      <c r="K30" s="340"/>
      <c r="L30" s="340"/>
      <c r="M30" s="340"/>
      <c r="N30" s="340"/>
    </row>
    <row r="31" spans="2:15" x14ac:dyDescent="0.25">
      <c r="B31" s="426" t="s">
        <v>1513</v>
      </c>
      <c r="C31" s="425"/>
      <c r="D31" s="427"/>
      <c r="E31" s="340"/>
      <c r="F31" s="340"/>
      <c r="G31" s="340"/>
      <c r="H31" s="340"/>
      <c r="I31" s="340"/>
      <c r="J31" s="340"/>
      <c r="K31" s="340"/>
      <c r="L31" s="340"/>
      <c r="M31" s="340"/>
      <c r="N31" s="340"/>
    </row>
    <row r="32" spans="2:15" ht="39.75" customHeight="1" x14ac:dyDescent="0.25">
      <c r="B32" s="1064" t="s">
        <v>745</v>
      </c>
      <c r="C32" s="1064"/>
      <c r="D32" s="1064"/>
      <c r="E32" s="1064"/>
      <c r="F32" s="1064"/>
      <c r="G32" s="1064"/>
      <c r="H32" s="1064"/>
      <c r="I32" s="1064"/>
      <c r="J32" s="1064"/>
      <c r="K32" s="340"/>
      <c r="L32" s="340"/>
      <c r="M32" s="340"/>
      <c r="N32" s="340"/>
    </row>
    <row r="33" spans="2:14" x14ac:dyDescent="0.25">
      <c r="B33" s="422" t="s">
        <v>746</v>
      </c>
      <c r="C33" s="340"/>
      <c r="D33" s="340"/>
      <c r="E33" s="340"/>
      <c r="F33" s="340"/>
      <c r="G33" s="340"/>
      <c r="H33" s="340"/>
      <c r="I33" s="340"/>
      <c r="J33" s="340"/>
      <c r="K33" s="340"/>
      <c r="L33" s="340"/>
      <c r="M33" s="340"/>
      <c r="N33" s="340"/>
    </row>
    <row r="34" spans="2:14" x14ac:dyDescent="0.25">
      <c r="B34" s="422" t="s">
        <v>747</v>
      </c>
      <c r="C34" s="405"/>
      <c r="D34" s="405"/>
      <c r="E34" s="340"/>
      <c r="F34" s="340"/>
      <c r="G34" s="340"/>
      <c r="H34" s="340"/>
      <c r="I34" s="340"/>
      <c r="J34" s="340"/>
      <c r="K34" s="340"/>
      <c r="L34" s="340"/>
      <c r="M34" s="340"/>
      <c r="N34" s="340"/>
    </row>
    <row r="35" spans="2:14" x14ac:dyDescent="0.25">
      <c r="B35" s="422" t="s">
        <v>748</v>
      </c>
      <c r="C35" s="423"/>
      <c r="D35" s="405"/>
      <c r="E35" s="340"/>
      <c r="F35" s="340"/>
      <c r="G35" s="340"/>
      <c r="H35" s="340"/>
      <c r="I35" s="340"/>
      <c r="J35" s="340"/>
      <c r="K35" s="340"/>
      <c r="L35" s="340"/>
      <c r="M35" s="340"/>
      <c r="N35" s="340"/>
    </row>
    <row r="36" spans="2:14" x14ac:dyDescent="0.25">
      <c r="B36" s="422" t="s">
        <v>749</v>
      </c>
      <c r="C36" s="429"/>
      <c r="D36" s="340"/>
      <c r="E36" s="340"/>
      <c r="F36" s="340"/>
      <c r="G36" s="340"/>
      <c r="H36" s="340"/>
      <c r="I36" s="340"/>
      <c r="J36" s="340"/>
      <c r="K36" s="340"/>
      <c r="L36" s="340"/>
      <c r="M36" s="340"/>
      <c r="N36" s="340"/>
    </row>
    <row r="37" spans="2:14" x14ac:dyDescent="0.25">
      <c r="B37" s="1030" t="s">
        <v>1499</v>
      </c>
      <c r="C37" s="1030"/>
      <c r="D37" s="1030"/>
      <c r="E37" s="340"/>
      <c r="F37" s="340"/>
      <c r="G37" s="340"/>
      <c r="H37" s="340"/>
      <c r="I37" s="340"/>
      <c r="J37" s="340"/>
      <c r="K37" s="340"/>
      <c r="L37" s="340"/>
      <c r="M37" s="340"/>
      <c r="N37" s="340"/>
    </row>
    <row r="38" spans="2:14" x14ac:dyDescent="0.25">
      <c r="B38" s="1030" t="s">
        <v>1511</v>
      </c>
      <c r="C38" s="1030"/>
      <c r="D38" s="1030"/>
      <c r="E38" s="340"/>
      <c r="F38" s="340"/>
      <c r="G38" s="340"/>
      <c r="H38" s="340"/>
      <c r="I38" s="340"/>
      <c r="J38" s="340"/>
      <c r="K38" s="340"/>
      <c r="L38" s="340"/>
      <c r="M38" s="340"/>
      <c r="N38" s="340"/>
    </row>
    <row r="39" spans="2:14" x14ac:dyDescent="0.25">
      <c r="B39" s="976" t="s">
        <v>1512</v>
      </c>
      <c r="C39" s="976"/>
      <c r="D39" s="976"/>
      <c r="E39" s="976"/>
      <c r="F39" s="976"/>
      <c r="G39" s="976"/>
      <c r="H39" s="976"/>
      <c r="I39" s="976"/>
      <c r="J39" s="340"/>
      <c r="K39" s="340"/>
      <c r="L39" s="340"/>
      <c r="M39" s="340"/>
      <c r="N39" s="340"/>
    </row>
    <row r="40" spans="2:14" x14ac:dyDescent="0.25">
      <c r="B40" s="422"/>
      <c r="C40" s="429"/>
      <c r="D40" s="340"/>
      <c r="E40" s="340"/>
      <c r="F40" s="340"/>
      <c r="G40" s="340"/>
      <c r="H40" s="340"/>
      <c r="I40" s="340"/>
      <c r="J40" s="340"/>
      <c r="K40" s="340"/>
      <c r="L40" s="340"/>
      <c r="M40" s="340"/>
      <c r="N40" s="340"/>
    </row>
    <row r="41" spans="2:14" x14ac:dyDescent="0.25">
      <c r="B41" s="422"/>
      <c r="C41" s="429"/>
      <c r="D41" s="340"/>
      <c r="E41" s="340"/>
      <c r="F41" s="340"/>
      <c r="G41" s="340"/>
      <c r="H41" s="340"/>
      <c r="I41" s="340"/>
      <c r="J41" s="340"/>
      <c r="K41" s="340"/>
      <c r="L41" s="340"/>
      <c r="M41" s="340"/>
      <c r="N41" s="340"/>
    </row>
    <row r="42" spans="2:14" ht="15" customHeight="1" x14ac:dyDescent="0.25">
      <c r="B42" s="437"/>
      <c r="C42" s="429"/>
      <c r="D42" s="340"/>
      <c r="E42" s="340"/>
      <c r="F42" s="340"/>
      <c r="G42" s="340"/>
      <c r="H42" s="340"/>
      <c r="I42" s="340"/>
      <c r="J42" s="340"/>
      <c r="K42" s="340"/>
      <c r="L42" s="340"/>
      <c r="M42" s="340"/>
      <c r="N42" s="340"/>
    </row>
    <row r="43" spans="2:14" ht="15" customHeight="1" x14ac:dyDescent="0.25">
      <c r="B43" s="422" t="s">
        <v>750</v>
      </c>
      <c r="C43" s="340"/>
      <c r="D43" s="340"/>
      <c r="E43" s="340"/>
      <c r="F43" s="340"/>
      <c r="G43" s="340"/>
      <c r="H43" s="340"/>
      <c r="I43" s="340"/>
      <c r="J43" s="340"/>
      <c r="K43" s="340"/>
      <c r="L43" s="340"/>
      <c r="M43" s="340"/>
      <c r="N43" s="340"/>
    </row>
    <row r="44" spans="2:14" ht="15" customHeight="1" x14ac:dyDescent="0.25">
      <c r="B44" s="422" t="s">
        <v>751</v>
      </c>
      <c r="C44" s="340"/>
      <c r="D44" s="340"/>
      <c r="E44" s="340"/>
      <c r="F44" s="340"/>
      <c r="G44" s="340"/>
      <c r="H44" s="340"/>
      <c r="I44" s="340"/>
      <c r="J44" s="340"/>
      <c r="K44" s="340"/>
      <c r="L44" s="340"/>
      <c r="M44" s="340"/>
      <c r="N44" s="340"/>
    </row>
    <row r="45" spans="2:14" x14ac:dyDescent="0.25">
      <c r="B45" s="457" t="s">
        <v>752</v>
      </c>
      <c r="C45" s="432"/>
      <c r="D45" s="432"/>
      <c r="E45" s="432"/>
      <c r="F45" s="432"/>
      <c r="G45" s="432"/>
      <c r="H45" s="432"/>
      <c r="I45" s="433"/>
      <c r="J45" s="433"/>
      <c r="K45" s="340"/>
      <c r="L45" s="340"/>
      <c r="M45" s="340"/>
      <c r="N45" s="340"/>
    </row>
    <row r="46" spans="2:14" x14ac:dyDescent="0.25">
      <c r="B46" s="458" t="s">
        <v>753</v>
      </c>
      <c r="C46" s="435"/>
      <c r="D46" s="435"/>
      <c r="E46" s="435"/>
      <c r="F46" s="435"/>
      <c r="G46" s="435"/>
      <c r="H46" s="435"/>
      <c r="I46" s="435"/>
      <c r="J46" s="435"/>
      <c r="K46" s="340"/>
      <c r="L46" s="340"/>
      <c r="M46" s="340"/>
      <c r="N46" s="340"/>
    </row>
    <row r="47" spans="2:14" x14ac:dyDescent="0.25">
      <c r="B47" s="458"/>
      <c r="C47" s="435"/>
      <c r="D47" s="435"/>
      <c r="E47" s="435"/>
      <c r="F47" s="435"/>
      <c r="G47" s="435"/>
      <c r="H47" s="435"/>
      <c r="I47" s="435"/>
      <c r="J47" s="435"/>
      <c r="K47" s="340"/>
      <c r="L47" s="340"/>
      <c r="M47" s="340"/>
      <c r="N47" s="340"/>
    </row>
    <row r="48" spans="2:14" x14ac:dyDescent="0.25">
      <c r="B48" s="241" t="s">
        <v>645</v>
      </c>
      <c r="C48" s="331"/>
      <c r="D48" s="340"/>
      <c r="E48" s="340"/>
      <c r="F48" s="340"/>
      <c r="G48" s="340"/>
      <c r="H48" s="435"/>
      <c r="I48" s="435"/>
      <c r="J48" s="435"/>
      <c r="K48" s="340"/>
      <c r="L48" s="340"/>
      <c r="M48" s="340"/>
      <c r="N48" s="340"/>
    </row>
    <row r="49" spans="2:14" x14ac:dyDescent="0.25">
      <c r="B49" s="241" t="s">
        <v>645</v>
      </c>
      <c r="C49" s="331"/>
      <c r="D49" s="340"/>
      <c r="E49" s="340"/>
      <c r="F49" s="340"/>
      <c r="G49" s="340"/>
      <c r="H49" s="340"/>
      <c r="I49" s="340"/>
      <c r="J49" s="340"/>
      <c r="K49" s="340"/>
      <c r="L49" s="340"/>
      <c r="M49" s="340"/>
      <c r="N49" s="340"/>
    </row>
    <row r="50" spans="2:14" x14ac:dyDescent="0.25">
      <c r="B50" s="241"/>
      <c r="C50" s="331"/>
      <c r="D50" s="340"/>
      <c r="E50" s="340"/>
      <c r="F50" s="340"/>
      <c r="G50" s="340"/>
      <c r="H50" s="340"/>
      <c r="I50" s="340"/>
      <c r="J50" s="340"/>
      <c r="K50" s="340"/>
      <c r="L50" s="340"/>
      <c r="M50" s="340"/>
      <c r="N50" s="340"/>
    </row>
    <row r="51" spans="2:14" x14ac:dyDescent="0.25">
      <c r="B51" s="335" t="s">
        <v>646</v>
      </c>
      <c r="C51" s="340"/>
      <c r="D51" s="340"/>
      <c r="E51" s="340"/>
      <c r="F51" s="340"/>
      <c r="G51" s="340"/>
      <c r="H51" s="340"/>
      <c r="I51" s="340"/>
      <c r="J51" s="340"/>
      <c r="K51" s="340"/>
      <c r="L51" s="340"/>
      <c r="M51" s="340"/>
      <c r="N51" s="340"/>
    </row>
    <row r="52" spans="2:14" x14ac:dyDescent="0.25">
      <c r="B52" s="295" t="s">
        <v>647</v>
      </c>
      <c r="C52" s="340"/>
      <c r="D52" s="340"/>
      <c r="E52" s="340"/>
      <c r="F52" s="340"/>
      <c r="G52" s="340"/>
      <c r="H52" s="340"/>
      <c r="I52" s="340"/>
      <c r="J52" s="340"/>
      <c r="K52" s="340"/>
      <c r="L52" s="340"/>
      <c r="M52" s="340"/>
      <c r="N52" s="340"/>
    </row>
    <row r="53" spans="2:14" x14ac:dyDescent="0.25">
      <c r="B53" s="336" t="s">
        <v>648</v>
      </c>
      <c r="C53" s="340"/>
      <c r="D53" s="340"/>
      <c r="E53" s="340"/>
      <c r="F53" s="340"/>
      <c r="G53" s="340"/>
      <c r="H53" s="340"/>
      <c r="I53" s="340"/>
      <c r="J53" s="340"/>
      <c r="K53" s="340"/>
      <c r="L53" s="340"/>
      <c r="M53" s="340"/>
      <c r="N53" s="340"/>
    </row>
  </sheetData>
  <mergeCells count="7">
    <mergeCell ref="B38:D38"/>
    <mergeCell ref="B39:I39"/>
    <mergeCell ref="B37:D37"/>
    <mergeCell ref="D12:F12"/>
    <mergeCell ref="D14:F14"/>
    <mergeCell ref="D16:F16"/>
    <mergeCell ref="B32:J32"/>
  </mergeCells>
  <dataValidations disablePrompts="1" count="1">
    <dataValidation type="list" allowBlank="1" showInputMessage="1" showErrorMessage="1" sqref="D16:F16">
      <formula1>"?,?,?"</formula1>
    </dataValidation>
  </dataValidations>
  <hyperlinks>
    <hyperlink ref="A1" location="TOC!A1" display="TOC"/>
  </hyperlinks>
  <pageMargins left="0.7" right="0.7" top="0.75" bottom="0.75" header="0.3" footer="0.3"/>
  <pageSetup scale="67"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showGridLines="0" zoomScaleNormal="100" workbookViewId="0"/>
  </sheetViews>
  <sheetFormatPr defaultColWidth="16.85546875" defaultRowHeight="15" x14ac:dyDescent="0.25"/>
  <cols>
    <col min="1" max="1" width="3.85546875" bestFit="1" customWidth="1"/>
    <col min="3" max="3" width="35.5703125" bestFit="1" customWidth="1"/>
    <col min="11" max="11" width="35.85546875" customWidth="1"/>
  </cols>
  <sheetData>
    <row r="1" spans="1:14" x14ac:dyDescent="0.25">
      <c r="A1" s="561" t="s">
        <v>959</v>
      </c>
      <c r="B1" t="s">
        <v>596</v>
      </c>
    </row>
    <row r="2" spans="1:14" ht="18.75" x14ac:dyDescent="0.25">
      <c r="B2" s="283" t="s">
        <v>547</v>
      </c>
      <c r="C2" s="284"/>
      <c r="D2" s="285"/>
      <c r="E2" s="284"/>
      <c r="F2" s="320"/>
      <c r="G2" s="285"/>
      <c r="H2" s="285"/>
      <c r="I2" s="285"/>
      <c r="J2" s="285"/>
      <c r="K2" s="285"/>
      <c r="L2" s="342"/>
      <c r="M2" s="342"/>
      <c r="N2" s="342"/>
    </row>
    <row r="3" spans="1:14" ht="26.25" x14ac:dyDescent="0.4">
      <c r="B3" s="287" t="s">
        <v>754</v>
      </c>
      <c r="C3" s="288"/>
      <c r="D3" s="287"/>
      <c r="E3" s="288"/>
      <c r="F3" s="287"/>
      <c r="G3" s="287"/>
      <c r="H3" s="287"/>
      <c r="I3" s="287"/>
      <c r="J3" s="287"/>
      <c r="K3" s="287"/>
      <c r="L3" s="343"/>
      <c r="M3" s="343"/>
      <c r="N3" s="343"/>
    </row>
    <row r="4" spans="1:14" s="295" customFormat="1" x14ac:dyDescent="0.25">
      <c r="B4" s="333"/>
      <c r="F4" s="337"/>
      <c r="G4" s="337"/>
      <c r="H4" s="337"/>
      <c r="I4" s="337"/>
      <c r="J4" s="337"/>
    </row>
    <row r="5" spans="1:14" ht="15.75" x14ac:dyDescent="0.25">
      <c r="B5" s="322" t="s">
        <v>229</v>
      </c>
      <c r="C5" s="323"/>
      <c r="D5" s="323"/>
      <c r="E5" s="323"/>
      <c r="F5" s="323"/>
      <c r="G5" s="323"/>
      <c r="H5" s="323"/>
      <c r="I5" s="323"/>
      <c r="J5" s="323"/>
      <c r="K5" s="323"/>
      <c r="L5" s="310"/>
      <c r="M5" s="310"/>
      <c r="N5" s="310"/>
    </row>
    <row r="6" spans="1:14" x14ac:dyDescent="0.25">
      <c r="B6" s="324" t="s">
        <v>755</v>
      </c>
      <c r="C6" s="323"/>
      <c r="D6" s="323"/>
      <c r="E6" s="323"/>
      <c r="F6" s="323"/>
      <c r="G6" s="323"/>
      <c r="H6" s="323"/>
      <c r="I6" s="323"/>
      <c r="J6" s="323"/>
      <c r="K6" s="323"/>
      <c r="L6" s="310"/>
      <c r="M6" s="310"/>
      <c r="N6" s="310"/>
    </row>
    <row r="7" spans="1:14" x14ac:dyDescent="0.25">
      <c r="B7" s="324" t="s">
        <v>657</v>
      </c>
      <c r="C7" s="323"/>
      <c r="D7" s="323"/>
      <c r="E7" s="323"/>
      <c r="F7" s="323"/>
      <c r="G7" s="323"/>
      <c r="H7" s="323"/>
      <c r="I7" s="323"/>
      <c r="J7" s="323"/>
      <c r="K7" s="323"/>
      <c r="L7" s="310"/>
      <c r="M7" s="310"/>
      <c r="N7" s="310"/>
    </row>
    <row r="8" spans="1:14" x14ac:dyDescent="0.25">
      <c r="B8" s="324" t="s">
        <v>756</v>
      </c>
      <c r="C8" s="323"/>
      <c r="D8" s="323"/>
      <c r="E8" s="323"/>
      <c r="F8" s="323"/>
      <c r="G8" s="323"/>
      <c r="H8" s="323"/>
      <c r="I8" s="323"/>
      <c r="J8" s="323"/>
      <c r="K8" s="323"/>
      <c r="L8" s="310"/>
      <c r="M8" s="310"/>
      <c r="N8" s="310"/>
    </row>
    <row r="9" spans="1:14" x14ac:dyDescent="0.25">
      <c r="B9" s="324" t="s">
        <v>694</v>
      </c>
      <c r="C9" s="323"/>
      <c r="D9" s="323"/>
      <c r="E9" s="323"/>
      <c r="F9" s="323"/>
      <c r="G9" s="323"/>
      <c r="H9" s="323"/>
      <c r="I9" s="323"/>
      <c r="J9" s="323"/>
      <c r="K9" s="323"/>
      <c r="L9" s="310"/>
      <c r="M9" s="310"/>
      <c r="N9" s="310"/>
    </row>
    <row r="10" spans="1:14" s="295" customFormat="1" x14ac:dyDescent="0.25"/>
    <row r="11" spans="1:14" ht="15.75" x14ac:dyDescent="0.25">
      <c r="B11" s="329" t="s">
        <v>80</v>
      </c>
      <c r="C11" s="329"/>
      <c r="D11" s="329"/>
      <c r="E11" s="329"/>
      <c r="F11" s="329"/>
      <c r="G11" s="329"/>
      <c r="H11" s="329"/>
      <c r="I11" s="329"/>
      <c r="J11" s="329"/>
      <c r="K11" s="329"/>
      <c r="L11" s="444"/>
      <c r="M11" s="444"/>
      <c r="N11" s="444"/>
    </row>
    <row r="12" spans="1:14" ht="15.75" x14ac:dyDescent="0.25">
      <c r="B12" s="326"/>
      <c r="C12" s="330" t="s">
        <v>459</v>
      </c>
      <c r="D12" s="596"/>
      <c r="E12" s="329"/>
      <c r="F12" s="329"/>
      <c r="G12" s="329"/>
      <c r="H12" s="326"/>
      <c r="I12" s="326"/>
      <c r="J12" s="326"/>
      <c r="K12" s="326"/>
      <c r="L12" s="295"/>
      <c r="M12" s="295"/>
      <c r="N12" s="295"/>
    </row>
    <row r="13" spans="1:14" ht="15.75" x14ac:dyDescent="0.25">
      <c r="B13" s="326"/>
      <c r="C13" s="331"/>
      <c r="D13" s="326"/>
      <c r="E13" s="329"/>
      <c r="F13" s="329"/>
      <c r="G13" s="329"/>
      <c r="H13" s="326"/>
      <c r="I13" s="331"/>
      <c r="J13" s="326"/>
      <c r="K13" s="326"/>
      <c r="L13" s="295"/>
      <c r="M13" s="295"/>
      <c r="N13" s="295"/>
    </row>
    <row r="14" spans="1:14" ht="15.75" x14ac:dyDescent="0.25">
      <c r="B14" s="326"/>
      <c r="C14" s="330" t="s">
        <v>88</v>
      </c>
      <c r="D14" s="596"/>
      <c r="E14" s="329"/>
      <c r="F14" s="329"/>
      <c r="G14" s="329"/>
      <c r="H14" s="326"/>
      <c r="I14" s="331"/>
      <c r="J14" s="331"/>
      <c r="K14" s="331"/>
      <c r="L14" s="445"/>
      <c r="M14" s="445"/>
      <c r="N14" s="295"/>
    </row>
    <row r="15" spans="1:14" ht="15.75" x14ac:dyDescent="0.25">
      <c r="B15" s="326"/>
      <c r="C15" s="331"/>
      <c r="D15" s="326"/>
      <c r="E15" s="329"/>
      <c r="F15" s="329"/>
      <c r="G15" s="329"/>
      <c r="H15" s="326"/>
      <c r="I15" s="331"/>
      <c r="J15" s="326"/>
      <c r="K15" s="326"/>
      <c r="L15" s="295"/>
      <c r="M15" s="295"/>
      <c r="N15" s="295"/>
    </row>
    <row r="16" spans="1:14" ht="15.75" x14ac:dyDescent="0.25">
      <c r="B16" s="326"/>
      <c r="C16" s="330" t="s">
        <v>650</v>
      </c>
      <c r="D16" s="595" t="s">
        <v>180</v>
      </c>
      <c r="E16" s="329"/>
      <c r="F16" s="329"/>
      <c r="G16" s="329"/>
      <c r="H16" s="326"/>
      <c r="I16" s="326"/>
      <c r="J16" s="326"/>
      <c r="K16" s="326"/>
      <c r="L16" s="295"/>
      <c r="M16" s="295"/>
      <c r="N16" s="295"/>
    </row>
    <row r="17" spans="2:14" ht="15.75" x14ac:dyDescent="0.25">
      <c r="B17" s="326"/>
      <c r="C17" s="326"/>
      <c r="D17" s="326"/>
      <c r="E17" s="329"/>
      <c r="F17" s="329"/>
      <c r="G17" s="326"/>
      <c r="H17" s="326"/>
      <c r="I17" s="326"/>
      <c r="J17" s="326"/>
      <c r="K17" s="326"/>
      <c r="L17" s="295"/>
      <c r="M17" s="295"/>
      <c r="N17" s="295"/>
    </row>
    <row r="18" spans="2:14" x14ac:dyDescent="0.25">
      <c r="B18" s="446"/>
      <c r="C18" s="447"/>
      <c r="D18" s="340"/>
      <c r="E18" s="340"/>
      <c r="F18" s="340"/>
      <c r="G18" s="353" t="s">
        <v>739</v>
      </c>
      <c r="H18" s="291"/>
      <c r="I18" s="340"/>
      <c r="J18" s="353"/>
      <c r="K18" s="340"/>
      <c r="L18" s="340"/>
      <c r="M18" s="340"/>
      <c r="N18" s="340"/>
    </row>
    <row r="19" spans="2:14" x14ac:dyDescent="0.25">
      <c r="B19" s="273" t="s">
        <v>107</v>
      </c>
      <c r="C19" s="273" t="s">
        <v>228</v>
      </c>
      <c r="D19" s="273" t="s">
        <v>757</v>
      </c>
      <c r="E19" s="273" t="s">
        <v>758</v>
      </c>
      <c r="F19" s="273" t="s">
        <v>759</v>
      </c>
      <c r="G19" s="273" t="s">
        <v>742</v>
      </c>
      <c r="H19" s="401"/>
      <c r="I19" s="401"/>
      <c r="J19" s="401"/>
      <c r="K19" s="401"/>
      <c r="L19" s="401"/>
      <c r="M19" s="401"/>
      <c r="N19" s="340"/>
    </row>
    <row r="20" spans="2:14" x14ac:dyDescent="0.25">
      <c r="B20" s="459"/>
      <c r="C20" s="391" t="s">
        <v>111</v>
      </c>
      <c r="D20" s="392" t="s">
        <v>112</v>
      </c>
      <c r="E20" s="392" t="s">
        <v>113</v>
      </c>
      <c r="F20" s="392" t="s">
        <v>114</v>
      </c>
      <c r="G20" s="392" t="s">
        <v>760</v>
      </c>
      <c r="H20" s="405"/>
      <c r="I20" s="405"/>
      <c r="J20" s="405"/>
      <c r="K20" s="405"/>
      <c r="L20" s="405"/>
      <c r="M20" s="405"/>
      <c r="N20" s="340"/>
    </row>
    <row r="21" spans="2:14" x14ac:dyDescent="0.25">
      <c r="B21" s="413">
        <v>1</v>
      </c>
      <c r="C21" s="364" t="s">
        <v>761</v>
      </c>
      <c r="D21" s="414"/>
      <c r="E21" s="414"/>
      <c r="F21" s="414"/>
      <c r="G21" s="393">
        <f>D21-E21-F21</f>
        <v>0</v>
      </c>
      <c r="H21" s="340"/>
      <c r="I21" s="340"/>
      <c r="J21" s="340"/>
      <c r="K21" s="340"/>
      <c r="L21" s="340"/>
      <c r="M21" s="340"/>
      <c r="N21" s="340"/>
    </row>
    <row r="22" spans="2:14" x14ac:dyDescent="0.25">
      <c r="B22" s="416">
        <v>2</v>
      </c>
      <c r="C22" s="374" t="s">
        <v>762</v>
      </c>
      <c r="D22" s="368"/>
      <c r="E22" s="368"/>
      <c r="F22" s="368"/>
      <c r="G22" s="393">
        <f t="shared" ref="G22:G28" si="0">D22-E22-F22</f>
        <v>0</v>
      </c>
      <c r="H22" s="340"/>
      <c r="I22" s="340"/>
      <c r="J22" s="340"/>
      <c r="K22" s="340"/>
      <c r="L22" s="340"/>
      <c r="M22" s="340"/>
      <c r="N22" s="340"/>
    </row>
    <row r="23" spans="2:14" x14ac:dyDescent="0.25">
      <c r="B23" s="416">
        <v>3</v>
      </c>
      <c r="C23" s="374" t="s">
        <v>763</v>
      </c>
      <c r="D23" s="368"/>
      <c r="E23" s="368"/>
      <c r="F23" s="368"/>
      <c r="G23" s="393">
        <f t="shared" si="0"/>
        <v>0</v>
      </c>
      <c r="H23" s="340"/>
      <c r="I23" s="340"/>
      <c r="J23" s="340"/>
      <c r="K23" s="340"/>
      <c r="L23" s="340"/>
      <c r="M23" s="340"/>
      <c r="N23" s="340"/>
    </row>
    <row r="24" spans="2:14" x14ac:dyDescent="0.25">
      <c r="B24" s="416">
        <v>4</v>
      </c>
      <c r="C24" s="374" t="s">
        <v>173</v>
      </c>
      <c r="D24" s="368">
        <f>SUM(D21:D23)</f>
        <v>0</v>
      </c>
      <c r="E24" s="368">
        <f t="shared" ref="E24:F24" si="1">SUM(E21:E23)</f>
        <v>0</v>
      </c>
      <c r="F24" s="368">
        <f t="shared" si="1"/>
        <v>0</v>
      </c>
      <c r="G24" s="393">
        <f t="shared" si="0"/>
        <v>0</v>
      </c>
      <c r="H24" s="340"/>
      <c r="I24" s="340"/>
      <c r="J24" s="340"/>
      <c r="K24" s="340"/>
      <c r="L24" s="340"/>
      <c r="M24" s="340"/>
      <c r="N24" s="340"/>
    </row>
    <row r="25" spans="2:14" x14ac:dyDescent="0.25">
      <c r="B25" s="416">
        <v>5</v>
      </c>
      <c r="C25" s="368" t="s">
        <v>764</v>
      </c>
      <c r="D25" s="368"/>
      <c r="E25" s="368"/>
      <c r="F25" s="368"/>
      <c r="G25" s="393">
        <f t="shared" si="0"/>
        <v>0</v>
      </c>
      <c r="H25" s="340"/>
      <c r="I25" s="340"/>
      <c r="J25" s="340"/>
      <c r="K25" s="340"/>
      <c r="L25" s="340"/>
      <c r="M25" s="340"/>
      <c r="N25" s="340"/>
    </row>
    <row r="26" spans="2:14" x14ac:dyDescent="0.25">
      <c r="B26" s="363">
        <v>6</v>
      </c>
      <c r="C26" s="368" t="s">
        <v>765</v>
      </c>
      <c r="D26" s="460"/>
      <c r="E26" s="461"/>
      <c r="F26" s="462"/>
      <c r="G26" s="393">
        <f t="shared" si="0"/>
        <v>0</v>
      </c>
      <c r="H26" s="390"/>
      <c r="I26" s="390"/>
      <c r="J26" s="390"/>
      <c r="K26" s="390"/>
      <c r="L26" s="390"/>
      <c r="M26" s="390"/>
      <c r="N26" s="390"/>
    </row>
    <row r="27" spans="2:14" x14ac:dyDescent="0.25">
      <c r="B27" s="416">
        <v>7</v>
      </c>
      <c r="C27" s="368" t="s">
        <v>766</v>
      </c>
      <c r="D27" s="368"/>
      <c r="E27" s="368"/>
      <c r="F27" s="368"/>
      <c r="G27" s="393">
        <f t="shared" si="0"/>
        <v>0</v>
      </c>
      <c r="H27" s="340"/>
      <c r="I27" s="340"/>
      <c r="J27" s="340"/>
      <c r="K27" s="340"/>
      <c r="L27" s="340"/>
      <c r="M27" s="340"/>
      <c r="N27" s="340"/>
    </row>
    <row r="28" spans="2:14" x14ac:dyDescent="0.25">
      <c r="B28" s="416">
        <v>8</v>
      </c>
      <c r="C28" s="368" t="s">
        <v>767</v>
      </c>
      <c r="D28" s="463"/>
      <c r="E28" s="368"/>
      <c r="F28" s="368"/>
      <c r="G28" s="393">
        <f t="shared" si="0"/>
        <v>0</v>
      </c>
      <c r="H28" s="340"/>
      <c r="I28" s="340"/>
      <c r="J28" s="340"/>
      <c r="K28" s="340"/>
      <c r="L28" s="340"/>
      <c r="M28" s="340"/>
      <c r="N28" s="340"/>
    </row>
    <row r="29" spans="2:14" x14ac:dyDescent="0.25">
      <c r="B29" s="382">
        <v>9</v>
      </c>
      <c r="C29" s="465" t="s">
        <v>768</v>
      </c>
      <c r="D29" s="466">
        <f>D24-D25-D26-D27-D28</f>
        <v>0</v>
      </c>
      <c r="E29" s="466">
        <f t="shared" ref="E29:F29" si="2">E24-E25-E26-E27-E28</f>
        <v>0</v>
      </c>
      <c r="F29" s="466">
        <f t="shared" si="2"/>
        <v>0</v>
      </c>
      <c r="G29" s="586">
        <f>D29-E29-F29</f>
        <v>0</v>
      </c>
      <c r="H29" s="340"/>
      <c r="I29" s="340"/>
      <c r="J29" s="340"/>
      <c r="K29" s="340"/>
      <c r="L29" s="340"/>
      <c r="M29" s="340"/>
      <c r="N29" s="340"/>
    </row>
    <row r="30" spans="2:14" x14ac:dyDescent="0.25">
      <c r="E30" s="340"/>
      <c r="F30" s="340"/>
      <c r="G30" s="340"/>
      <c r="H30" s="340"/>
    </row>
    <row r="31" spans="2:14" x14ac:dyDescent="0.25">
      <c r="B31" s="422"/>
      <c r="C31" s="423"/>
      <c r="D31" s="405"/>
      <c r="E31" s="340"/>
      <c r="F31" s="340"/>
      <c r="G31" s="340"/>
      <c r="H31" s="340"/>
      <c r="I31" s="340"/>
      <c r="J31" s="340"/>
      <c r="K31" s="340"/>
      <c r="L31" s="340"/>
      <c r="M31" s="340"/>
      <c r="N31" s="340"/>
    </row>
    <row r="32" spans="2:14" x14ac:dyDescent="0.25">
      <c r="B32" s="399" t="s">
        <v>199</v>
      </c>
      <c r="C32" s="425"/>
      <c r="D32" s="426"/>
      <c r="E32" s="340"/>
      <c r="F32" s="340"/>
      <c r="G32" s="340"/>
      <c r="H32" s="340"/>
      <c r="I32" s="340"/>
      <c r="J32" s="340"/>
      <c r="K32" s="340"/>
      <c r="L32" s="340"/>
      <c r="M32" s="340"/>
      <c r="N32" s="340"/>
    </row>
    <row r="33" spans="2:14" x14ac:dyDescent="0.25">
      <c r="B33" s="424" t="s">
        <v>769</v>
      </c>
      <c r="C33" s="425"/>
      <c r="D33" s="427"/>
      <c r="E33" s="340"/>
      <c r="F33" s="340"/>
      <c r="G33" s="340"/>
      <c r="H33" s="340"/>
      <c r="I33" s="340"/>
      <c r="J33" s="340"/>
      <c r="K33" s="340"/>
      <c r="L33" s="340"/>
      <c r="M33" s="340"/>
      <c r="N33" s="340"/>
    </row>
    <row r="34" spans="2:14" x14ac:dyDescent="0.25">
      <c r="B34" s="424" t="s">
        <v>770</v>
      </c>
      <c r="C34" s="425"/>
      <c r="D34" s="427"/>
      <c r="E34" s="340"/>
      <c r="F34" s="340"/>
      <c r="G34" s="340"/>
      <c r="H34" s="340"/>
      <c r="I34" s="340"/>
      <c r="J34" s="340"/>
      <c r="K34" s="340"/>
      <c r="L34" s="340"/>
      <c r="M34" s="340"/>
      <c r="N34" s="340"/>
    </row>
    <row r="35" spans="2:14" x14ac:dyDescent="0.25">
      <c r="B35" s="467" t="s">
        <v>771</v>
      </c>
      <c r="C35" s="340"/>
      <c r="D35" s="340"/>
      <c r="E35" s="340"/>
      <c r="F35" s="340"/>
      <c r="G35" s="340"/>
      <c r="H35" s="340"/>
      <c r="I35" s="340"/>
      <c r="J35" s="340"/>
      <c r="K35" s="340"/>
      <c r="L35" s="340"/>
      <c r="M35" s="340"/>
      <c r="N35" s="340"/>
    </row>
    <row r="36" spans="2:14" x14ac:dyDescent="0.25">
      <c r="B36" s="468" t="s">
        <v>772</v>
      </c>
      <c r="C36" s="340"/>
      <c r="D36" s="340"/>
      <c r="E36" s="340"/>
      <c r="F36" s="340"/>
      <c r="G36" s="340"/>
      <c r="H36" s="340"/>
      <c r="I36" s="340"/>
      <c r="J36" s="340"/>
      <c r="K36" s="340"/>
      <c r="L36" s="340"/>
      <c r="M36" s="340"/>
      <c r="N36" s="340"/>
    </row>
    <row r="37" spans="2:14" x14ac:dyDescent="0.25">
      <c r="B37" s="428" t="s">
        <v>773</v>
      </c>
      <c r="C37" s="405"/>
      <c r="D37" s="405"/>
      <c r="E37" s="340"/>
      <c r="F37" s="340"/>
      <c r="G37" s="340"/>
      <c r="H37" s="340"/>
      <c r="I37" s="340"/>
      <c r="J37" s="340"/>
      <c r="K37" s="340"/>
      <c r="L37" s="340"/>
      <c r="M37" s="340"/>
      <c r="N37" s="340"/>
    </row>
    <row r="38" spans="2:14" x14ac:dyDescent="0.25">
      <c r="B38" s="428" t="s">
        <v>774</v>
      </c>
      <c r="C38" s="423"/>
      <c r="D38" s="405"/>
      <c r="E38" s="340"/>
      <c r="F38" s="340"/>
      <c r="G38" s="340"/>
      <c r="H38" s="340"/>
      <c r="I38" s="340"/>
      <c r="J38" s="340"/>
      <c r="K38" s="340"/>
      <c r="L38" s="340"/>
      <c r="M38" s="340"/>
      <c r="N38" s="340"/>
    </row>
    <row r="39" spans="2:14" x14ac:dyDescent="0.25">
      <c r="B39" s="428" t="s">
        <v>775</v>
      </c>
      <c r="C39" s="429"/>
      <c r="D39" s="340"/>
      <c r="E39" s="340"/>
      <c r="F39" s="340"/>
      <c r="G39" s="340"/>
      <c r="H39" s="340"/>
      <c r="I39" s="340"/>
      <c r="J39" s="340"/>
      <c r="K39" s="340"/>
      <c r="L39" s="340"/>
      <c r="M39" s="340"/>
      <c r="N39" s="340"/>
    </row>
    <row r="40" spans="2:14" x14ac:dyDescent="0.25">
      <c r="B40" s="428" t="s">
        <v>776</v>
      </c>
      <c r="C40" s="340"/>
      <c r="D40" s="340"/>
      <c r="E40" s="340"/>
      <c r="F40" s="340"/>
      <c r="G40" s="340"/>
      <c r="H40" s="340"/>
      <c r="I40" s="340"/>
      <c r="J40" s="340"/>
      <c r="K40" s="340"/>
      <c r="L40" s="340"/>
      <c r="M40" s="340"/>
      <c r="N40" s="340"/>
    </row>
    <row r="41" spans="2:14" x14ac:dyDescent="0.25">
      <c r="B41" s="1030" t="s">
        <v>1527</v>
      </c>
      <c r="C41" s="1030"/>
      <c r="D41" s="1030"/>
      <c r="E41" s="340"/>
      <c r="F41" s="340"/>
      <c r="G41" s="340"/>
      <c r="H41" s="340"/>
      <c r="I41" s="340"/>
      <c r="J41" s="340"/>
      <c r="K41" s="340"/>
      <c r="L41" s="340"/>
      <c r="M41" s="340"/>
      <c r="N41" s="340"/>
    </row>
    <row r="42" spans="2:14" x14ac:dyDescent="0.25">
      <c r="B42" s="1030" t="s">
        <v>1528</v>
      </c>
      <c r="C42" s="1030"/>
      <c r="D42" s="1030"/>
      <c r="E42" s="340"/>
      <c r="F42" s="340"/>
      <c r="G42" s="340"/>
      <c r="H42" s="340"/>
      <c r="I42" s="340"/>
      <c r="J42" s="340"/>
      <c r="K42" s="340"/>
      <c r="L42" s="340"/>
      <c r="M42" s="340"/>
      <c r="N42" s="340"/>
    </row>
    <row r="43" spans="2:14" x14ac:dyDescent="0.25">
      <c r="B43" s="976" t="s">
        <v>1529</v>
      </c>
      <c r="C43" s="976"/>
      <c r="D43" s="976"/>
      <c r="E43" s="976"/>
      <c r="F43" s="976"/>
      <c r="G43" s="976"/>
      <c r="H43" s="976"/>
      <c r="I43" s="976"/>
      <c r="J43" s="340"/>
      <c r="K43" s="340"/>
      <c r="L43" s="340"/>
      <c r="M43" s="340"/>
      <c r="N43" s="340"/>
    </row>
    <row r="44" spans="2:14" x14ac:dyDescent="0.25">
      <c r="B44" s="428"/>
      <c r="C44" s="340"/>
      <c r="D44" s="340"/>
      <c r="E44" s="340"/>
      <c r="F44" s="340"/>
      <c r="G44" s="340"/>
      <c r="H44" s="340"/>
      <c r="I44" s="340"/>
      <c r="J44" s="340"/>
      <c r="K44" s="340"/>
      <c r="L44" s="340"/>
      <c r="M44" s="340"/>
      <c r="N44" s="340"/>
    </row>
    <row r="45" spans="2:14" x14ac:dyDescent="0.25">
      <c r="B45" s="428"/>
      <c r="C45" s="340"/>
      <c r="D45" s="340"/>
      <c r="E45" s="340"/>
      <c r="F45" s="340"/>
      <c r="G45" s="340"/>
      <c r="H45" s="340"/>
      <c r="I45" s="340"/>
      <c r="J45" s="340"/>
      <c r="K45" s="340"/>
      <c r="L45" s="340"/>
      <c r="M45" s="340"/>
      <c r="N45" s="340"/>
    </row>
    <row r="46" spans="2:14" x14ac:dyDescent="0.25">
      <c r="B46" s="241" t="s">
        <v>645</v>
      </c>
      <c r="C46" s="331"/>
      <c r="D46" s="1065"/>
      <c r="E46" s="1066"/>
      <c r="F46" s="1066"/>
      <c r="G46" s="1067"/>
      <c r="H46" s="340"/>
      <c r="I46" s="340"/>
      <c r="J46" s="340"/>
      <c r="K46" s="340"/>
      <c r="L46" s="340"/>
      <c r="M46" s="340"/>
      <c r="N46" s="340"/>
    </row>
    <row r="47" spans="2:14" x14ac:dyDescent="0.25">
      <c r="B47" s="241" t="s">
        <v>645</v>
      </c>
      <c r="C47" s="331"/>
      <c r="D47" s="1065"/>
      <c r="E47" s="1066"/>
      <c r="F47" s="1066"/>
      <c r="G47" s="1067"/>
      <c r="H47" s="340"/>
      <c r="I47" s="340"/>
      <c r="J47" s="340"/>
      <c r="K47" s="340"/>
      <c r="L47" s="340"/>
      <c r="M47" s="340"/>
      <c r="N47" s="340"/>
    </row>
    <row r="48" spans="2:14" x14ac:dyDescent="0.25">
      <c r="B48" s="241"/>
      <c r="C48" s="331"/>
      <c r="D48" s="397"/>
      <c r="E48" s="397"/>
      <c r="F48" s="397"/>
      <c r="G48" s="397"/>
      <c r="H48" s="340"/>
      <c r="I48" s="340"/>
      <c r="J48" s="340"/>
      <c r="K48" s="340"/>
      <c r="L48" s="340"/>
      <c r="M48" s="340"/>
      <c r="N48" s="340"/>
    </row>
    <row r="49" spans="2:14" x14ac:dyDescent="0.25">
      <c r="B49" s="335" t="s">
        <v>646</v>
      </c>
      <c r="C49" s="340"/>
      <c r="D49" s="340"/>
      <c r="E49" s="340"/>
      <c r="F49" s="340"/>
      <c r="G49" s="340"/>
      <c r="H49" s="340"/>
      <c r="I49" s="340"/>
      <c r="J49" s="340"/>
      <c r="K49" s="340"/>
      <c r="L49" s="340"/>
      <c r="M49" s="340"/>
      <c r="N49" s="340"/>
    </row>
    <row r="50" spans="2:14" x14ac:dyDescent="0.25">
      <c r="B50" s="295" t="s">
        <v>647</v>
      </c>
      <c r="C50" s="340"/>
      <c r="D50" s="340"/>
      <c r="E50" s="340"/>
      <c r="F50" s="340"/>
      <c r="G50" s="340"/>
      <c r="H50" s="340"/>
      <c r="I50" s="340"/>
      <c r="J50" s="340"/>
      <c r="K50" s="340"/>
      <c r="L50" s="340"/>
      <c r="M50" s="340"/>
      <c r="N50" s="340"/>
    </row>
    <row r="51" spans="2:14" x14ac:dyDescent="0.25">
      <c r="B51" s="336" t="s">
        <v>648</v>
      </c>
      <c r="C51" s="340"/>
      <c r="D51" s="340"/>
      <c r="E51" s="340"/>
      <c r="F51" s="340"/>
      <c r="G51" s="340"/>
      <c r="H51" s="340"/>
      <c r="I51" s="340"/>
      <c r="J51" s="340"/>
      <c r="K51" s="340"/>
      <c r="L51" s="340"/>
      <c r="M51" s="340"/>
      <c r="N51" s="340"/>
    </row>
    <row r="52" spans="2:14" x14ac:dyDescent="0.25">
      <c r="B52" s="336"/>
      <c r="C52" s="340"/>
      <c r="D52" s="340"/>
      <c r="E52" s="340"/>
      <c r="F52" s="340"/>
      <c r="G52" s="340"/>
      <c r="H52" s="340"/>
      <c r="I52" s="340"/>
      <c r="J52" s="340"/>
      <c r="K52" s="340"/>
      <c r="L52" s="340"/>
      <c r="M52" s="340"/>
      <c r="N52" s="340"/>
    </row>
    <row r="53" spans="2:14" x14ac:dyDescent="0.25">
      <c r="B53" s="267"/>
      <c r="C53" s="340"/>
      <c r="D53" s="340"/>
      <c r="E53" s="340"/>
      <c r="F53" s="340"/>
      <c r="G53" s="340"/>
      <c r="H53" s="340"/>
      <c r="I53" s="340"/>
      <c r="J53" s="340"/>
      <c r="K53" s="340"/>
      <c r="L53" s="340"/>
      <c r="M53" s="340"/>
      <c r="N53" s="340"/>
    </row>
    <row r="54" spans="2:14" x14ac:dyDescent="0.25">
      <c r="B54" s="340"/>
      <c r="C54" s="340"/>
      <c r="D54" s="340"/>
      <c r="E54" s="340"/>
      <c r="F54" s="340"/>
      <c r="G54" s="340"/>
      <c r="H54" s="340"/>
      <c r="I54" s="340"/>
      <c r="J54" s="340"/>
      <c r="K54" s="340"/>
      <c r="L54" s="340"/>
      <c r="M54" s="340"/>
      <c r="N54" s="340"/>
    </row>
    <row r="55" spans="2:14" x14ac:dyDescent="0.25">
      <c r="B55" s="340"/>
      <c r="C55" s="340"/>
      <c r="D55" s="340"/>
      <c r="E55" s="340"/>
      <c r="F55" s="340"/>
      <c r="G55" s="340"/>
      <c r="H55" s="340"/>
      <c r="I55" s="340"/>
      <c r="J55" s="340"/>
      <c r="K55" s="340"/>
      <c r="L55" s="340"/>
      <c r="M55" s="340"/>
      <c r="N55" s="340"/>
    </row>
    <row r="56" spans="2:14" x14ac:dyDescent="0.25">
      <c r="B56" s="340"/>
      <c r="C56" s="340"/>
      <c r="D56" s="340"/>
      <c r="E56" s="340"/>
      <c r="F56" s="340"/>
      <c r="G56" s="340"/>
      <c r="H56" s="340"/>
      <c r="I56" s="340"/>
    </row>
    <row r="57" spans="2:14" x14ac:dyDescent="0.25">
      <c r="B57" s="340"/>
      <c r="C57" s="340"/>
      <c r="D57" s="340"/>
      <c r="E57" s="340"/>
      <c r="F57" s="340"/>
      <c r="G57" s="340"/>
      <c r="H57" s="340"/>
      <c r="I57" s="340"/>
    </row>
    <row r="58" spans="2:14" x14ac:dyDescent="0.25">
      <c r="B58" s="340"/>
      <c r="C58" s="340"/>
      <c r="D58" s="340"/>
      <c r="E58" s="340"/>
      <c r="F58" s="340"/>
      <c r="G58" s="340"/>
      <c r="H58" s="340"/>
      <c r="I58" s="340"/>
    </row>
  </sheetData>
  <mergeCells count="5">
    <mergeCell ref="D46:G46"/>
    <mergeCell ref="D47:G47"/>
    <mergeCell ref="B41:D41"/>
    <mergeCell ref="B42:D42"/>
    <mergeCell ref="B43:I43"/>
  </mergeCells>
  <dataValidations count="1">
    <dataValidation type="list" allowBlank="1" showInputMessage="1" showErrorMessage="1" sqref="D16">
      <formula1>rilob</formula1>
    </dataValidation>
  </dataValidations>
  <hyperlinks>
    <hyperlink ref="A1" location="TOC!A1" display="TOC"/>
  </hyperlinks>
  <pageMargins left="0.7" right="0.7" top="0.75" bottom="0.75" header="0.3" footer="0.3"/>
  <pageSetup scale="5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
  <sheetViews>
    <sheetView showGridLines="0" zoomScaleNormal="100" workbookViewId="0"/>
  </sheetViews>
  <sheetFormatPr defaultRowHeight="15" x14ac:dyDescent="0.25"/>
  <cols>
    <col min="1" max="1" width="3.85546875" bestFit="1" customWidth="1"/>
    <col min="2" max="2" width="24.42578125" customWidth="1"/>
    <col min="3" max="3" width="19.28515625" customWidth="1"/>
    <col min="5" max="5" width="14.7109375" customWidth="1"/>
    <col min="6" max="6" width="11.7109375" customWidth="1"/>
    <col min="14" max="14" width="55" customWidth="1"/>
  </cols>
  <sheetData>
    <row r="1" spans="1:14" x14ac:dyDescent="0.25">
      <c r="A1" s="561" t="s">
        <v>959</v>
      </c>
      <c r="B1" t="s">
        <v>597</v>
      </c>
    </row>
    <row r="2" spans="1:14" ht="18.75" x14ac:dyDescent="0.25">
      <c r="B2" s="283" t="s">
        <v>548</v>
      </c>
      <c r="C2" s="284"/>
      <c r="D2" s="285"/>
      <c r="E2" s="284"/>
      <c r="F2" s="320"/>
      <c r="G2" s="285"/>
      <c r="H2" s="285"/>
      <c r="I2" s="285"/>
      <c r="J2" s="285"/>
      <c r="K2" s="285"/>
      <c r="L2" s="284"/>
      <c r="M2" s="284"/>
      <c r="N2" s="284"/>
    </row>
    <row r="3" spans="1:14" ht="26.25" x14ac:dyDescent="0.4">
      <c r="B3" s="287" t="s">
        <v>777</v>
      </c>
      <c r="C3" s="288"/>
      <c r="D3" s="287"/>
      <c r="E3" s="288"/>
      <c r="F3" s="287"/>
      <c r="G3" s="287"/>
      <c r="H3" s="287"/>
      <c r="I3" s="287"/>
      <c r="J3" s="287"/>
      <c r="K3" s="287"/>
      <c r="L3" s="288"/>
      <c r="M3" s="288"/>
      <c r="N3" s="288"/>
    </row>
    <row r="4" spans="1:14" s="295" customFormat="1" x14ac:dyDescent="0.25">
      <c r="B4" s="333"/>
    </row>
    <row r="5" spans="1:14" ht="15.75" x14ac:dyDescent="0.25">
      <c r="B5" s="322" t="s">
        <v>229</v>
      </c>
      <c r="C5" s="323"/>
      <c r="D5" s="323"/>
      <c r="E5" s="323"/>
      <c r="F5" s="323"/>
      <c r="G5" s="323"/>
      <c r="H5" s="323"/>
      <c r="I5" s="323"/>
      <c r="J5" s="323"/>
      <c r="K5" s="323"/>
      <c r="L5" s="323"/>
      <c r="M5" s="323"/>
      <c r="N5" s="323"/>
    </row>
    <row r="6" spans="1:14" x14ac:dyDescent="0.25">
      <c r="B6" s="324" t="s">
        <v>778</v>
      </c>
      <c r="C6" s="323"/>
      <c r="D6" s="323"/>
      <c r="E6" s="323"/>
      <c r="F6" s="323"/>
      <c r="G6" s="323"/>
      <c r="H6" s="323"/>
      <c r="I6" s="323"/>
      <c r="J6" s="323"/>
      <c r="K6" s="323"/>
      <c r="L6" s="323"/>
      <c r="M6" s="323"/>
      <c r="N6" s="323"/>
    </row>
    <row r="7" spans="1:14" x14ac:dyDescent="0.25">
      <c r="B7" s="324" t="s">
        <v>657</v>
      </c>
      <c r="C7" s="323"/>
      <c r="D7" s="323"/>
      <c r="E7" s="323"/>
      <c r="F7" s="323"/>
      <c r="G7" s="323"/>
      <c r="H7" s="323"/>
      <c r="I7" s="323"/>
      <c r="J7" s="323"/>
      <c r="K7" s="323"/>
      <c r="L7" s="323"/>
      <c r="M7" s="323"/>
      <c r="N7" s="323"/>
    </row>
    <row r="8" spans="1:14" x14ac:dyDescent="0.25">
      <c r="B8" s="324" t="s">
        <v>756</v>
      </c>
      <c r="C8" s="323"/>
      <c r="D8" s="323"/>
      <c r="E8" s="323"/>
      <c r="F8" s="323"/>
      <c r="G8" s="323"/>
      <c r="H8" s="323"/>
      <c r="I8" s="323"/>
      <c r="J8" s="323"/>
      <c r="K8" s="323"/>
      <c r="L8" s="323"/>
      <c r="M8" s="323"/>
      <c r="N8" s="323"/>
    </row>
    <row r="9" spans="1:14" x14ac:dyDescent="0.25">
      <c r="B9" s="324" t="s">
        <v>694</v>
      </c>
      <c r="C9" s="323"/>
      <c r="D9" s="323"/>
      <c r="E9" s="323"/>
      <c r="F9" s="323"/>
      <c r="G9" s="323"/>
      <c r="H9" s="323"/>
      <c r="I9" s="323"/>
      <c r="J9" s="323"/>
      <c r="K9" s="323"/>
      <c r="L9" s="323"/>
      <c r="M9" s="323"/>
      <c r="N9" s="323"/>
    </row>
    <row r="10" spans="1:14" s="295" customFormat="1" x14ac:dyDescent="0.25"/>
    <row r="11" spans="1:14" ht="15.75" x14ac:dyDescent="0.25">
      <c r="B11" s="329" t="s">
        <v>80</v>
      </c>
      <c r="C11" s="329"/>
      <c r="D11" s="329"/>
      <c r="E11" s="329"/>
      <c r="F11" s="329"/>
      <c r="G11" s="329"/>
      <c r="H11" s="329"/>
      <c r="I11" s="329"/>
      <c r="J11" s="329"/>
      <c r="K11" s="329"/>
      <c r="L11" s="329"/>
      <c r="M11" s="329"/>
      <c r="N11" s="329"/>
    </row>
    <row r="12" spans="1:14" ht="15.75" x14ac:dyDescent="0.25">
      <c r="B12" s="326"/>
      <c r="C12" s="330" t="s">
        <v>459</v>
      </c>
      <c r="D12" s="1032"/>
      <c r="E12" s="988"/>
      <c r="F12" s="989"/>
      <c r="G12" s="329"/>
      <c r="H12" s="326"/>
      <c r="I12" s="326"/>
      <c r="J12" s="326"/>
      <c r="K12" s="326"/>
      <c r="L12" s="326"/>
      <c r="M12" s="326"/>
      <c r="N12" s="326"/>
    </row>
    <row r="13" spans="1:14" ht="15.75" x14ac:dyDescent="0.25">
      <c r="B13" s="326"/>
      <c r="C13" s="331"/>
      <c r="D13" s="326"/>
      <c r="E13" s="326"/>
      <c r="F13" s="326"/>
      <c r="G13" s="329"/>
      <c r="H13" s="326"/>
      <c r="I13" s="331"/>
      <c r="J13" s="326"/>
      <c r="K13" s="326"/>
      <c r="L13" s="326"/>
      <c r="M13" s="326"/>
      <c r="N13" s="326"/>
    </row>
    <row r="14" spans="1:14" ht="15.75" x14ac:dyDescent="0.25">
      <c r="B14" s="326"/>
      <c r="C14" s="330" t="s">
        <v>88</v>
      </c>
      <c r="D14" s="1032"/>
      <c r="E14" s="988"/>
      <c r="F14" s="989"/>
      <c r="G14" s="329"/>
      <c r="H14" s="326"/>
      <c r="I14" s="331"/>
      <c r="J14" s="331"/>
      <c r="K14" s="331"/>
      <c r="L14" s="331"/>
      <c r="M14" s="331"/>
      <c r="N14" s="326"/>
    </row>
    <row r="15" spans="1:14" ht="15.75" x14ac:dyDescent="0.25">
      <c r="B15" s="326"/>
      <c r="C15" s="331"/>
      <c r="D15" s="326"/>
      <c r="E15" s="326"/>
      <c r="F15" s="326"/>
      <c r="G15" s="329"/>
      <c r="H15" s="326"/>
      <c r="I15" s="331"/>
      <c r="J15" s="326"/>
      <c r="K15" s="326"/>
      <c r="L15" s="326"/>
      <c r="M15" s="326"/>
      <c r="N15" s="326"/>
    </row>
    <row r="16" spans="1:14" ht="15.75" x14ac:dyDescent="0.25">
      <c r="B16" s="326"/>
      <c r="C16" s="330" t="s">
        <v>650</v>
      </c>
      <c r="D16" s="1061" t="s">
        <v>180</v>
      </c>
      <c r="E16" s="1062"/>
      <c r="F16" s="1063"/>
      <c r="G16" s="329"/>
      <c r="H16" s="326"/>
      <c r="I16" s="326"/>
      <c r="J16" s="326"/>
      <c r="K16" s="326"/>
      <c r="L16" s="326"/>
      <c r="M16" s="326"/>
      <c r="N16" s="326"/>
    </row>
    <row r="17" spans="2:14" x14ac:dyDescent="0.25">
      <c r="B17" s="326"/>
      <c r="C17" s="326"/>
      <c r="D17" s="326"/>
      <c r="E17" s="326"/>
      <c r="F17" s="326"/>
      <c r="G17" s="326"/>
      <c r="H17" s="326"/>
      <c r="I17" s="326"/>
      <c r="J17" s="326"/>
      <c r="K17" s="326"/>
      <c r="L17" s="326"/>
      <c r="M17" s="326"/>
      <c r="N17" s="326"/>
    </row>
    <row r="18" spans="2:14" x14ac:dyDescent="0.25">
      <c r="B18" s="446"/>
      <c r="C18" s="447"/>
      <c r="D18" s="340"/>
      <c r="E18" s="340"/>
      <c r="F18" s="340"/>
      <c r="G18" s="353" t="s">
        <v>779</v>
      </c>
      <c r="H18" s="340"/>
      <c r="I18" s="340"/>
      <c r="J18" s="353"/>
      <c r="K18" s="340"/>
      <c r="L18" s="340"/>
      <c r="M18" s="340"/>
      <c r="N18" s="340"/>
    </row>
    <row r="19" spans="2:14" ht="30" x14ac:dyDescent="0.25">
      <c r="B19" s="273" t="s">
        <v>107</v>
      </c>
      <c r="C19" s="273" t="s">
        <v>228</v>
      </c>
      <c r="D19" s="273" t="s">
        <v>757</v>
      </c>
      <c r="E19" s="273" t="s">
        <v>758</v>
      </c>
      <c r="F19" s="273" t="s">
        <v>759</v>
      </c>
      <c r="G19" s="273" t="s">
        <v>742</v>
      </c>
      <c r="H19" s="401"/>
      <c r="I19" s="401"/>
      <c r="J19" s="401"/>
      <c r="K19" s="401"/>
      <c r="L19" s="401"/>
      <c r="M19" s="401"/>
      <c r="N19" s="340"/>
    </row>
    <row r="20" spans="2:14" x14ac:dyDescent="0.25">
      <c r="B20" s="459"/>
      <c r="C20" s="391" t="s">
        <v>111</v>
      </c>
      <c r="D20" s="392" t="s">
        <v>112</v>
      </c>
      <c r="E20" s="392" t="s">
        <v>113</v>
      </c>
      <c r="F20" s="392" t="s">
        <v>114</v>
      </c>
      <c r="G20" s="392" t="s">
        <v>760</v>
      </c>
      <c r="H20" s="405"/>
      <c r="I20" s="405"/>
      <c r="J20" s="405"/>
      <c r="K20" s="405"/>
      <c r="L20" s="405"/>
      <c r="M20" s="405"/>
      <c r="N20" s="340"/>
    </row>
    <row r="21" spans="2:14" x14ac:dyDescent="0.25">
      <c r="B21" s="413">
        <v>1</v>
      </c>
      <c r="C21" s="364" t="s">
        <v>761</v>
      </c>
      <c r="D21" s="414"/>
      <c r="E21" s="414"/>
      <c r="F21" s="414"/>
      <c r="G21" s="393">
        <f>D21-E21-F21</f>
        <v>0</v>
      </c>
      <c r="H21" s="340"/>
      <c r="I21" s="340"/>
      <c r="J21" s="340"/>
      <c r="K21" s="340"/>
      <c r="L21" s="340"/>
      <c r="M21" s="340"/>
      <c r="N21" s="340"/>
    </row>
    <row r="22" spans="2:14" x14ac:dyDescent="0.25">
      <c r="B22" s="416">
        <v>2</v>
      </c>
      <c r="C22" s="374" t="s">
        <v>762</v>
      </c>
      <c r="D22" s="368"/>
      <c r="E22" s="368"/>
      <c r="F22" s="368"/>
      <c r="G22" s="393">
        <f t="shared" ref="G22:G27" si="0">D22-E22-F22</f>
        <v>0</v>
      </c>
      <c r="H22" s="340"/>
      <c r="I22" s="340"/>
      <c r="J22" s="340"/>
      <c r="K22" s="340"/>
      <c r="L22" s="340"/>
      <c r="M22" s="340"/>
      <c r="N22" s="340"/>
    </row>
    <row r="23" spans="2:14" x14ac:dyDescent="0.25">
      <c r="B23" s="416">
        <v>3</v>
      </c>
      <c r="C23" s="374" t="s">
        <v>763</v>
      </c>
      <c r="D23" s="368"/>
      <c r="E23" s="368"/>
      <c r="F23" s="368"/>
      <c r="G23" s="393">
        <f t="shared" si="0"/>
        <v>0</v>
      </c>
      <c r="H23" s="340"/>
      <c r="I23" s="340"/>
      <c r="J23" s="340"/>
      <c r="K23" s="340"/>
      <c r="L23" s="340"/>
      <c r="M23" s="340"/>
      <c r="N23" s="340"/>
    </row>
    <row r="24" spans="2:14" x14ac:dyDescent="0.25">
      <c r="B24" s="416">
        <v>4</v>
      </c>
      <c r="C24" s="374" t="s">
        <v>173</v>
      </c>
      <c r="D24" s="368">
        <f>SUM(D21:D23)</f>
        <v>0</v>
      </c>
      <c r="E24" s="368">
        <f t="shared" ref="E24:F24" si="1">SUM(E21:E23)</f>
        <v>0</v>
      </c>
      <c r="F24" s="368">
        <f t="shared" si="1"/>
        <v>0</v>
      </c>
      <c r="G24" s="393">
        <f t="shared" si="0"/>
        <v>0</v>
      </c>
      <c r="H24" s="340"/>
      <c r="I24" s="340"/>
      <c r="J24" s="340"/>
      <c r="K24" s="340"/>
      <c r="L24" s="340"/>
      <c r="M24" s="340"/>
      <c r="N24" s="340"/>
    </row>
    <row r="25" spans="2:14" x14ac:dyDescent="0.25">
      <c r="B25" s="416">
        <v>5</v>
      </c>
      <c r="C25" s="368" t="s">
        <v>780</v>
      </c>
      <c r="D25" s="368"/>
      <c r="E25" s="368"/>
      <c r="F25" s="368"/>
      <c r="G25" s="393">
        <f t="shared" si="0"/>
        <v>0</v>
      </c>
      <c r="H25" s="340"/>
      <c r="I25" s="340"/>
      <c r="J25" s="340"/>
      <c r="K25" s="340"/>
      <c r="L25" s="340"/>
      <c r="M25" s="340"/>
      <c r="N25" s="340"/>
    </row>
    <row r="26" spans="2:14" x14ac:dyDescent="0.25">
      <c r="B26" s="416">
        <v>7</v>
      </c>
      <c r="C26" s="368" t="s">
        <v>781</v>
      </c>
      <c r="D26" s="368"/>
      <c r="E26" s="368"/>
      <c r="F26" s="368"/>
      <c r="G26" s="393">
        <f t="shared" si="0"/>
        <v>0</v>
      </c>
      <c r="H26" s="340"/>
      <c r="I26" s="340"/>
      <c r="J26" s="340"/>
      <c r="K26" s="340"/>
      <c r="L26" s="340"/>
      <c r="M26" s="340"/>
      <c r="N26" s="340"/>
    </row>
    <row r="27" spans="2:14" x14ac:dyDescent="0.25">
      <c r="B27" s="382">
        <v>9</v>
      </c>
      <c r="C27" s="465" t="s">
        <v>768</v>
      </c>
      <c r="D27" s="466">
        <f>D24-(D25+D26)</f>
        <v>0</v>
      </c>
      <c r="E27" s="466">
        <f t="shared" ref="E27:F27" si="2">E24-(E25+E26)</f>
        <v>0</v>
      </c>
      <c r="F27" s="466">
        <f t="shared" si="2"/>
        <v>0</v>
      </c>
      <c r="G27" s="393">
        <f t="shared" si="0"/>
        <v>0</v>
      </c>
      <c r="H27" s="340"/>
      <c r="I27" s="340"/>
      <c r="J27" s="340"/>
      <c r="K27" s="340"/>
      <c r="L27" s="340"/>
      <c r="M27" s="340"/>
      <c r="N27" s="340"/>
    </row>
    <row r="28" spans="2:14" x14ac:dyDescent="0.25">
      <c r="B28" s="422"/>
      <c r="C28" s="423"/>
      <c r="D28" s="405"/>
      <c r="E28" s="340"/>
      <c r="F28" s="340"/>
      <c r="G28" s="340"/>
      <c r="H28" s="340"/>
      <c r="I28" s="340"/>
      <c r="J28" s="340"/>
      <c r="K28" s="340"/>
      <c r="L28" s="340"/>
      <c r="M28" s="340"/>
      <c r="N28" s="340"/>
    </row>
    <row r="29" spans="2:14" x14ac:dyDescent="0.25">
      <c r="B29" s="469" t="s">
        <v>782</v>
      </c>
      <c r="C29" s="425"/>
      <c r="D29" s="426"/>
      <c r="E29" s="340"/>
      <c r="F29" s="340"/>
      <c r="G29" s="340"/>
      <c r="H29" s="340"/>
      <c r="I29" s="340"/>
      <c r="J29" s="340"/>
      <c r="K29" s="340"/>
      <c r="L29" s="340"/>
      <c r="M29" s="340"/>
      <c r="N29" s="340"/>
    </row>
    <row r="30" spans="2:14" x14ac:dyDescent="0.25">
      <c r="B30" s="424" t="s">
        <v>769</v>
      </c>
      <c r="C30" s="425"/>
      <c r="D30" s="427"/>
      <c r="E30" s="340"/>
      <c r="F30" s="340"/>
      <c r="G30" s="340"/>
      <c r="H30" s="340"/>
      <c r="I30" s="340"/>
      <c r="J30" s="340"/>
      <c r="K30" s="340"/>
      <c r="L30" s="340"/>
      <c r="M30" s="340"/>
      <c r="N30" s="340"/>
    </row>
    <row r="31" spans="2:14" x14ac:dyDescent="0.25">
      <c r="B31" s="424" t="s">
        <v>770</v>
      </c>
      <c r="C31" s="425"/>
      <c r="D31" s="427"/>
      <c r="E31" s="340"/>
      <c r="F31" s="340"/>
      <c r="G31" s="340"/>
      <c r="H31" s="340"/>
      <c r="I31" s="340"/>
      <c r="J31" s="340"/>
      <c r="K31" s="340"/>
      <c r="L31" s="340"/>
      <c r="M31" s="340"/>
      <c r="N31" s="340"/>
    </row>
    <row r="32" spans="2:14" x14ac:dyDescent="0.25">
      <c r="B32" s="467" t="s">
        <v>771</v>
      </c>
      <c r="C32" s="340"/>
      <c r="D32" s="340"/>
      <c r="E32" s="340"/>
      <c r="F32" s="340"/>
      <c r="G32" s="340"/>
      <c r="H32" s="340"/>
      <c r="I32" s="340"/>
      <c r="J32" s="340"/>
      <c r="K32" s="340"/>
      <c r="L32" s="340"/>
      <c r="M32" s="340"/>
      <c r="N32" s="340"/>
    </row>
    <row r="33" spans="2:14" x14ac:dyDescent="0.25">
      <c r="B33" s="470" t="s">
        <v>772</v>
      </c>
      <c r="C33" s="340"/>
      <c r="D33" s="340"/>
      <c r="E33" s="340"/>
      <c r="F33" s="340"/>
      <c r="G33" s="340"/>
      <c r="H33" s="340"/>
      <c r="I33" s="340"/>
      <c r="J33" s="340"/>
      <c r="K33" s="340"/>
      <c r="L33" s="340"/>
      <c r="M33" s="340"/>
      <c r="N33" s="340"/>
    </row>
    <row r="34" spans="2:14" x14ac:dyDescent="0.25">
      <c r="B34" s="428" t="s">
        <v>773</v>
      </c>
      <c r="C34" s="405"/>
      <c r="D34" s="405"/>
      <c r="E34" s="340"/>
      <c r="F34" s="340"/>
      <c r="G34" s="340"/>
      <c r="H34" s="340"/>
      <c r="I34" s="340"/>
      <c r="J34" s="340"/>
      <c r="K34" s="340"/>
      <c r="L34" s="340"/>
      <c r="M34" s="340"/>
      <c r="N34" s="340"/>
    </row>
    <row r="35" spans="2:14" x14ac:dyDescent="0.25">
      <c r="B35" s="428" t="s">
        <v>774</v>
      </c>
      <c r="C35" s="423"/>
      <c r="D35" s="405"/>
      <c r="E35" s="340"/>
      <c r="F35" s="340"/>
      <c r="G35" s="340"/>
      <c r="H35" s="340"/>
      <c r="I35" s="340"/>
      <c r="J35" s="340"/>
      <c r="K35" s="340"/>
      <c r="L35" s="340"/>
      <c r="M35" s="340"/>
      <c r="N35" s="340"/>
    </row>
    <row r="36" spans="2:14" x14ac:dyDescent="0.25">
      <c r="B36" s="428" t="s">
        <v>775</v>
      </c>
      <c r="C36" s="429"/>
      <c r="D36" s="340"/>
      <c r="E36" s="340"/>
      <c r="F36" s="340"/>
      <c r="G36" s="340"/>
      <c r="H36" s="340"/>
      <c r="I36" s="340"/>
      <c r="J36" s="340"/>
      <c r="K36" s="340"/>
      <c r="L36" s="340"/>
      <c r="M36" s="340"/>
      <c r="N36" s="340"/>
    </row>
    <row r="37" spans="2:14" x14ac:dyDescent="0.25">
      <c r="B37" s="428" t="s">
        <v>783</v>
      </c>
      <c r="C37" s="340"/>
      <c r="D37" s="340"/>
      <c r="E37" s="340"/>
      <c r="F37" s="340"/>
      <c r="G37" s="340"/>
      <c r="H37" s="340"/>
      <c r="I37" s="340"/>
      <c r="J37" s="340"/>
      <c r="K37" s="340"/>
      <c r="L37" s="340"/>
      <c r="M37" s="340"/>
      <c r="N37" s="340"/>
    </row>
    <row r="38" spans="2:14" x14ac:dyDescent="0.25">
      <c r="B38" s="1030" t="s">
        <v>1530</v>
      </c>
      <c r="C38" s="1030"/>
      <c r="D38" s="1030"/>
      <c r="E38" s="340"/>
      <c r="F38" s="340"/>
      <c r="G38" s="340"/>
      <c r="H38" s="340"/>
      <c r="I38" s="340"/>
      <c r="J38" s="340"/>
      <c r="K38" s="340"/>
      <c r="L38" s="340"/>
      <c r="M38" s="340"/>
      <c r="N38" s="340"/>
    </row>
    <row r="39" spans="2:14" x14ac:dyDescent="0.25">
      <c r="B39" s="976" t="s">
        <v>1531</v>
      </c>
      <c r="C39" s="976"/>
      <c r="D39" s="976"/>
      <c r="E39" s="976"/>
      <c r="F39" s="976"/>
      <c r="G39" s="976"/>
      <c r="H39" s="976"/>
      <c r="I39" s="976"/>
      <c r="J39" s="340"/>
      <c r="K39" s="340"/>
      <c r="L39" s="340"/>
      <c r="M39" s="340"/>
      <c r="N39" s="340"/>
    </row>
    <row r="40" spans="2:14" x14ac:dyDescent="0.25">
      <c r="B40" s="795"/>
      <c r="C40" s="795"/>
      <c r="D40" s="795"/>
      <c r="E40" s="795"/>
      <c r="F40" s="795"/>
      <c r="G40" s="795"/>
      <c r="H40" s="795"/>
      <c r="I40" s="795"/>
      <c r="J40" s="340"/>
      <c r="K40" s="340"/>
      <c r="L40" s="340"/>
      <c r="M40" s="340"/>
      <c r="N40" s="340"/>
    </row>
    <row r="41" spans="2:14" x14ac:dyDescent="0.25">
      <c r="B41" s="241" t="s">
        <v>645</v>
      </c>
      <c r="C41" s="331"/>
      <c r="D41" s="340"/>
      <c r="E41" s="340"/>
      <c r="F41" s="340"/>
      <c r="G41" s="340"/>
      <c r="H41" s="340"/>
      <c r="I41" s="340"/>
      <c r="J41" s="340"/>
      <c r="K41" s="340"/>
      <c r="L41" s="340"/>
      <c r="M41" s="340"/>
      <c r="N41" s="340"/>
    </row>
    <row r="42" spans="2:14" x14ac:dyDescent="0.25">
      <c r="B42" s="241" t="s">
        <v>645</v>
      </c>
      <c r="C42" s="331"/>
      <c r="D42" s="340"/>
      <c r="E42" s="340"/>
      <c r="F42" s="340"/>
      <c r="G42" s="340"/>
      <c r="H42" s="340"/>
      <c r="I42" s="340"/>
      <c r="J42" s="340"/>
      <c r="K42" s="340"/>
      <c r="L42" s="340"/>
      <c r="M42" s="340"/>
      <c r="N42" s="340"/>
    </row>
    <row r="43" spans="2:14" x14ac:dyDescent="0.25">
      <c r="B43" s="241"/>
      <c r="C43" s="331"/>
      <c r="D43" s="397"/>
      <c r="E43" s="397"/>
      <c r="F43" s="397"/>
      <c r="G43" s="397"/>
      <c r="H43" s="340"/>
      <c r="I43" s="340"/>
      <c r="J43" s="340"/>
      <c r="K43" s="340"/>
      <c r="L43" s="340"/>
      <c r="M43" s="340"/>
      <c r="N43" s="340"/>
    </row>
    <row r="44" spans="2:14" x14ac:dyDescent="0.25">
      <c r="B44" s="335" t="s">
        <v>646</v>
      </c>
      <c r="C44" s="340"/>
      <c r="D44" s="340"/>
      <c r="E44" s="340"/>
      <c r="F44" s="340"/>
      <c r="G44" s="340"/>
      <c r="H44" s="340"/>
      <c r="I44" s="340"/>
      <c r="J44" s="340"/>
      <c r="K44" s="340"/>
      <c r="L44" s="340"/>
      <c r="M44" s="340"/>
      <c r="N44" s="340"/>
    </row>
    <row r="45" spans="2:14" x14ac:dyDescent="0.25">
      <c r="B45" s="295" t="s">
        <v>647</v>
      </c>
      <c r="C45" s="340"/>
      <c r="D45" s="340"/>
      <c r="E45" s="340"/>
      <c r="F45" s="340"/>
      <c r="G45" s="340"/>
      <c r="H45" s="340"/>
      <c r="I45" s="340"/>
      <c r="J45" s="340"/>
      <c r="K45" s="340"/>
      <c r="L45" s="340"/>
      <c r="M45" s="340"/>
      <c r="N45" s="340"/>
    </row>
    <row r="46" spans="2:14" x14ac:dyDescent="0.25">
      <c r="B46" s="336" t="s">
        <v>648</v>
      </c>
      <c r="C46" s="340"/>
      <c r="D46" s="340"/>
      <c r="E46" s="340"/>
      <c r="F46" s="340"/>
      <c r="G46" s="340"/>
      <c r="H46" s="340"/>
      <c r="I46" s="340"/>
      <c r="J46" s="340"/>
      <c r="K46" s="340"/>
      <c r="L46" s="340"/>
      <c r="M46" s="340"/>
      <c r="N46" s="340"/>
    </row>
    <row r="47" spans="2:14" x14ac:dyDescent="0.25">
      <c r="B47" s="336"/>
      <c r="C47" s="340"/>
      <c r="D47" s="340"/>
      <c r="E47" s="340"/>
      <c r="F47" s="340"/>
      <c r="G47" s="340"/>
      <c r="H47" s="340"/>
      <c r="I47" s="340"/>
      <c r="J47" s="340"/>
      <c r="K47" s="340"/>
      <c r="L47" s="340"/>
      <c r="M47" s="340"/>
      <c r="N47" s="340"/>
    </row>
  </sheetData>
  <mergeCells count="5">
    <mergeCell ref="D12:F12"/>
    <mergeCell ref="D14:F14"/>
    <mergeCell ref="D16:F16"/>
    <mergeCell ref="B38:D38"/>
    <mergeCell ref="B39:I39"/>
  </mergeCells>
  <dataValidations count="1">
    <dataValidation type="list" allowBlank="1" showInputMessage="1" showErrorMessage="1" sqref="D16:F16">
      <formula1>rilob</formula1>
    </dataValidation>
  </dataValidations>
  <hyperlinks>
    <hyperlink ref="A1" location="TOC!A1" display="TOC"/>
  </hyperlinks>
  <pageMargins left="0.7" right="0.7" top="0.75" bottom="0.75" header="0.3" footer="0.3"/>
  <pageSetup scale="59" orientation="landscape"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3"/>
  <sheetViews>
    <sheetView showGridLines="0" workbookViewId="0"/>
  </sheetViews>
  <sheetFormatPr defaultColWidth="17.42578125" defaultRowHeight="15" x14ac:dyDescent="0.25"/>
  <cols>
    <col min="1" max="1" width="3.85546875" bestFit="1" customWidth="1"/>
    <col min="3" max="3" width="21.7109375" bestFit="1" customWidth="1"/>
    <col min="15" max="21" width="17.42578125" style="295"/>
  </cols>
  <sheetData>
    <row r="1" spans="1:14" customFormat="1" x14ac:dyDescent="0.25">
      <c r="A1" s="561" t="s">
        <v>959</v>
      </c>
      <c r="B1" t="s">
        <v>598</v>
      </c>
    </row>
    <row r="2" spans="1:14" customFormat="1" ht="18.75" x14ac:dyDescent="0.25">
      <c r="B2" s="283" t="s">
        <v>1158</v>
      </c>
      <c r="C2" s="283"/>
      <c r="D2" s="284"/>
      <c r="E2" s="285"/>
      <c r="F2" s="284"/>
      <c r="G2" s="320"/>
      <c r="H2" s="285"/>
      <c r="I2" s="285"/>
      <c r="J2" s="285"/>
      <c r="K2" s="285"/>
      <c r="L2" s="285"/>
      <c r="M2" s="284"/>
      <c r="N2" s="284"/>
    </row>
    <row r="3" spans="1:14" customFormat="1" ht="26.25" x14ac:dyDescent="0.4">
      <c r="B3" s="287" t="s">
        <v>1532</v>
      </c>
      <c r="C3" s="287"/>
      <c r="D3" s="288"/>
      <c r="E3" s="287"/>
      <c r="F3" s="288"/>
      <c r="G3" s="287"/>
      <c r="H3" s="287"/>
      <c r="I3" s="287"/>
      <c r="J3" s="287"/>
      <c r="K3" s="287"/>
      <c r="L3" s="287"/>
      <c r="M3" s="288"/>
      <c r="N3" s="288"/>
    </row>
    <row r="4" spans="1:14" s="295" customFormat="1" x14ac:dyDescent="0.25">
      <c r="B4" s="333"/>
      <c r="C4" s="333"/>
    </row>
    <row r="5" spans="1:14" customFormat="1" ht="15.75" x14ac:dyDescent="0.25">
      <c r="B5" s="322" t="s">
        <v>229</v>
      </c>
      <c r="C5" s="322"/>
      <c r="D5" s="323"/>
      <c r="E5" s="323"/>
      <c r="F5" s="323"/>
      <c r="G5" s="323"/>
      <c r="H5" s="323"/>
      <c r="I5" s="323"/>
      <c r="J5" s="323"/>
      <c r="K5" s="323"/>
      <c r="L5" s="323"/>
      <c r="M5" s="323"/>
      <c r="N5" s="323"/>
    </row>
    <row r="6" spans="1:14" customFormat="1" x14ac:dyDescent="0.25">
      <c r="B6" s="324" t="s">
        <v>1533</v>
      </c>
      <c r="C6" s="346"/>
      <c r="D6" s="323"/>
      <c r="E6" s="323"/>
      <c r="F6" s="323"/>
      <c r="G6" s="323"/>
      <c r="H6" s="323"/>
      <c r="I6" s="323"/>
      <c r="J6" s="323"/>
      <c r="K6" s="323"/>
      <c r="L6" s="323"/>
      <c r="M6" s="323"/>
      <c r="N6" s="323"/>
    </row>
    <row r="7" spans="1:14" customFormat="1" x14ac:dyDescent="0.25">
      <c r="B7" s="324" t="s">
        <v>784</v>
      </c>
      <c r="C7" s="346"/>
      <c r="D7" s="323"/>
      <c r="E7" s="323"/>
      <c r="F7" s="323"/>
      <c r="G7" s="323"/>
      <c r="H7" s="323"/>
      <c r="I7" s="323"/>
      <c r="J7" s="323"/>
      <c r="K7" s="323"/>
      <c r="L7" s="323"/>
      <c r="M7" s="323"/>
      <c r="N7" s="323"/>
    </row>
    <row r="8" spans="1:14" customFormat="1" x14ac:dyDescent="0.25">
      <c r="B8" s="324" t="s">
        <v>658</v>
      </c>
      <c r="C8" s="346"/>
      <c r="D8" s="323"/>
      <c r="E8" s="323"/>
      <c r="F8" s="323"/>
      <c r="G8" s="323"/>
      <c r="H8" s="323"/>
      <c r="I8" s="323"/>
      <c r="J8" s="323"/>
      <c r="K8" s="323"/>
      <c r="L8" s="323"/>
      <c r="M8" s="323"/>
      <c r="N8" s="323"/>
    </row>
    <row r="9" spans="1:14" customFormat="1" x14ac:dyDescent="0.25">
      <c r="B9" s="324" t="s">
        <v>694</v>
      </c>
      <c r="C9" s="346"/>
      <c r="D9" s="323"/>
      <c r="E9" s="323"/>
      <c r="F9" s="323"/>
      <c r="G9" s="323"/>
      <c r="H9" s="323"/>
      <c r="I9" s="323"/>
      <c r="J9" s="323"/>
      <c r="K9" s="323"/>
      <c r="L9" s="323"/>
      <c r="M9" s="323"/>
      <c r="N9" s="323"/>
    </row>
    <row r="10" spans="1:14" s="295" customFormat="1" x14ac:dyDescent="0.25">
      <c r="B10" s="471"/>
      <c r="C10" s="471"/>
    </row>
    <row r="11" spans="1:14" customFormat="1" ht="15.75" x14ac:dyDescent="0.25">
      <c r="B11" s="329" t="s">
        <v>80</v>
      </c>
      <c r="C11" s="329"/>
      <c r="D11" s="329"/>
      <c r="E11" s="329"/>
      <c r="F11" s="329"/>
      <c r="G11" s="329"/>
      <c r="H11" s="329"/>
      <c r="I11" s="329"/>
      <c r="J11" s="329"/>
      <c r="K11" s="329"/>
      <c r="L11" s="329"/>
      <c r="M11" s="329"/>
      <c r="N11" s="329"/>
    </row>
    <row r="12" spans="1:14" customFormat="1" ht="15.75" x14ac:dyDescent="0.25">
      <c r="B12" s="326"/>
      <c r="C12" s="326"/>
      <c r="D12" s="330" t="s">
        <v>459</v>
      </c>
      <c r="E12" s="526"/>
      <c r="F12" s="330" t="s">
        <v>1215</v>
      </c>
      <c r="G12" s="526" t="s">
        <v>808</v>
      </c>
      <c r="H12" s="329"/>
      <c r="I12" s="326"/>
      <c r="J12" s="326"/>
      <c r="K12" s="326"/>
      <c r="L12" s="326"/>
      <c r="M12" s="326"/>
      <c r="N12" s="326"/>
    </row>
    <row r="13" spans="1:14" customFormat="1" ht="15.75" x14ac:dyDescent="0.25">
      <c r="B13" s="326"/>
      <c r="C13" s="326"/>
      <c r="D13" s="331"/>
      <c r="E13" s="326"/>
      <c r="F13" s="329"/>
      <c r="G13" s="329"/>
      <c r="H13" s="329"/>
      <c r="I13" s="326"/>
      <c r="J13" s="331"/>
      <c r="K13" s="326"/>
      <c r="L13" s="326"/>
      <c r="M13" s="326"/>
      <c r="N13" s="326"/>
    </row>
    <row r="14" spans="1:14" customFormat="1" ht="15.75" x14ac:dyDescent="0.25">
      <c r="B14" s="326"/>
      <c r="C14" s="326"/>
      <c r="D14" s="330" t="s">
        <v>88</v>
      </c>
      <c r="E14" s="526"/>
      <c r="F14" s="680" t="s">
        <v>688</v>
      </c>
      <c r="G14" s="681"/>
      <c r="H14" s="329"/>
      <c r="I14" s="326"/>
      <c r="J14" s="331"/>
      <c r="K14" s="331"/>
      <c r="L14" s="331"/>
      <c r="M14" s="331"/>
      <c r="N14" s="331"/>
    </row>
    <row r="15" spans="1:14" s="295" customFormat="1" ht="15.75" x14ac:dyDescent="0.25">
      <c r="A15"/>
      <c r="B15" s="326"/>
      <c r="C15" s="326"/>
      <c r="D15" s="331"/>
      <c r="E15" s="326"/>
      <c r="F15" s="329"/>
      <c r="G15" s="682" t="s">
        <v>1217</v>
      </c>
      <c r="H15" s="329"/>
      <c r="I15" s="326"/>
      <c r="J15" s="331"/>
      <c r="K15" s="326"/>
      <c r="L15" s="326"/>
      <c r="M15" s="326"/>
      <c r="N15" s="326"/>
    </row>
    <row r="16" spans="1:14" s="295" customFormat="1" ht="15.75" x14ac:dyDescent="0.25">
      <c r="A16"/>
      <c r="B16" s="326"/>
      <c r="C16" s="326"/>
      <c r="D16" s="330" t="s">
        <v>650</v>
      </c>
      <c r="E16" s="526"/>
      <c r="F16" s="329"/>
      <c r="G16" s="329"/>
      <c r="H16" s="329"/>
      <c r="I16" s="326"/>
      <c r="J16" s="331"/>
      <c r="K16" s="326"/>
      <c r="L16" s="326"/>
      <c r="M16" s="326"/>
      <c r="N16" s="326"/>
    </row>
    <row r="17" spans="1:14" s="295" customFormat="1" ht="15.75" x14ac:dyDescent="0.25">
      <c r="A17"/>
      <c r="B17" s="326"/>
      <c r="C17" s="326"/>
      <c r="D17" s="331"/>
      <c r="E17" s="326"/>
      <c r="F17" s="329"/>
      <c r="G17" s="329"/>
      <c r="H17" s="329"/>
      <c r="I17" s="326"/>
      <c r="J17" s="331"/>
      <c r="K17" s="326"/>
      <c r="L17" s="326"/>
      <c r="M17" s="326"/>
      <c r="N17" s="326"/>
    </row>
    <row r="18" spans="1:14" s="295" customFormat="1" x14ac:dyDescent="0.25">
      <c r="B18" s="386"/>
      <c r="C18" s="386"/>
      <c r="D18" s="472"/>
      <c r="E18" s="340"/>
      <c r="F18" s="340"/>
      <c r="G18" s="340"/>
      <c r="H18" s="340"/>
      <c r="I18" s="340"/>
      <c r="J18" s="340"/>
      <c r="K18" s="323"/>
      <c r="L18" s="323"/>
      <c r="M18" s="323"/>
      <c r="N18" s="353" t="s">
        <v>785</v>
      </c>
    </row>
    <row r="19" spans="1:14" s="295" customFormat="1" ht="45" x14ac:dyDescent="0.25">
      <c r="B19" s="273" t="s">
        <v>107</v>
      </c>
      <c r="C19" s="273" t="s">
        <v>786</v>
      </c>
      <c r="D19" s="273" t="s">
        <v>787</v>
      </c>
      <c r="E19" s="473" t="s">
        <v>788</v>
      </c>
      <c r="F19" s="473" t="s">
        <v>789</v>
      </c>
      <c r="G19" s="473" t="s">
        <v>790</v>
      </c>
      <c r="H19" s="473" t="s">
        <v>791</v>
      </c>
      <c r="I19" s="473" t="s">
        <v>792</v>
      </c>
      <c r="J19" s="273" t="s">
        <v>797</v>
      </c>
      <c r="K19" s="273" t="s">
        <v>798</v>
      </c>
      <c r="L19" s="273" t="s">
        <v>799</v>
      </c>
      <c r="M19" s="273" t="s">
        <v>800</v>
      </c>
      <c r="N19" s="273" t="s">
        <v>801</v>
      </c>
    </row>
    <row r="20" spans="1:14" s="657" customFormat="1" ht="33.75" customHeight="1" x14ac:dyDescent="0.25">
      <c r="B20" s="658"/>
      <c r="C20" s="659" t="s">
        <v>1514</v>
      </c>
      <c r="D20" s="660" t="s">
        <v>1119</v>
      </c>
      <c r="E20" s="620" t="s">
        <v>1148</v>
      </c>
      <c r="F20" s="661" t="s">
        <v>186</v>
      </c>
      <c r="G20" s="661" t="s">
        <v>186</v>
      </c>
      <c r="H20" s="661" t="s">
        <v>1064</v>
      </c>
      <c r="I20" s="661" t="s">
        <v>186</v>
      </c>
      <c r="J20" s="661" t="s">
        <v>186</v>
      </c>
      <c r="K20" s="661" t="s">
        <v>186</v>
      </c>
      <c r="L20" s="661" t="s">
        <v>186</v>
      </c>
      <c r="M20" s="661" t="s">
        <v>186</v>
      </c>
      <c r="N20" s="620" t="s">
        <v>1157</v>
      </c>
    </row>
    <row r="21" spans="1:14" s="295" customFormat="1" x14ac:dyDescent="0.25">
      <c r="B21" s="459"/>
      <c r="C21" s="474"/>
      <c r="D21" s="583" t="s">
        <v>111</v>
      </c>
      <c r="E21" s="392" t="s">
        <v>112</v>
      </c>
      <c r="F21" s="392" t="s">
        <v>113</v>
      </c>
      <c r="G21" s="392" t="s">
        <v>114</v>
      </c>
      <c r="H21" s="392" t="s">
        <v>794</v>
      </c>
      <c r="I21" s="392" t="s">
        <v>116</v>
      </c>
      <c r="J21" s="273" t="s">
        <v>117</v>
      </c>
      <c r="K21" s="273" t="s">
        <v>118</v>
      </c>
      <c r="L21" s="273" t="s">
        <v>119</v>
      </c>
      <c r="M21" s="273" t="s">
        <v>120</v>
      </c>
      <c r="N21" s="273" t="s">
        <v>1147</v>
      </c>
    </row>
    <row r="22" spans="1:14" s="295" customFormat="1" x14ac:dyDescent="0.25">
      <c r="B22" s="413">
        <v>1</v>
      </c>
      <c r="C22" s="662" t="s">
        <v>1088</v>
      </c>
      <c r="D22" s="364" t="s">
        <v>1156</v>
      </c>
      <c r="E22" s="414">
        <v>300000</v>
      </c>
      <c r="F22" s="414">
        <v>25000</v>
      </c>
      <c r="G22" s="414">
        <v>315000</v>
      </c>
      <c r="H22" s="475">
        <f>(E22+F22)-G22</f>
        <v>10000</v>
      </c>
      <c r="I22" s="475">
        <v>0</v>
      </c>
      <c r="J22" s="414"/>
      <c r="K22" s="414"/>
      <c r="L22" s="414"/>
      <c r="M22" s="368"/>
      <c r="N22" s="475">
        <f>SUM(J22:M22)</f>
        <v>0</v>
      </c>
    </row>
    <row r="23" spans="1:14" s="295" customFormat="1" x14ac:dyDescent="0.25">
      <c r="A23" s="295" t="s">
        <v>1046</v>
      </c>
      <c r="B23" s="416">
        <v>2</v>
      </c>
      <c r="C23" s="663" t="s">
        <v>1145</v>
      </c>
      <c r="D23" s="374" t="s">
        <v>1149</v>
      </c>
      <c r="E23" s="368">
        <v>1000000</v>
      </c>
      <c r="F23" s="368">
        <v>100000</v>
      </c>
      <c r="G23" s="368">
        <v>900000</v>
      </c>
      <c r="H23" s="475">
        <f>(E23+F23)-G23</f>
        <v>200000</v>
      </c>
      <c r="I23" s="476">
        <v>100000</v>
      </c>
      <c r="J23" s="368"/>
      <c r="K23" s="368"/>
      <c r="L23" s="368"/>
      <c r="M23" s="368"/>
      <c r="N23" s="476">
        <f t="shared" ref="N23:N26" si="0">SUM(J23:M23)</f>
        <v>0</v>
      </c>
    </row>
    <row r="24" spans="1:14" s="295" customFormat="1" x14ac:dyDescent="0.25">
      <c r="A24" s="295" t="s">
        <v>1150</v>
      </c>
      <c r="B24" s="416">
        <v>3</v>
      </c>
      <c r="C24" s="663" t="s">
        <v>1155</v>
      </c>
      <c r="D24" s="374" t="s">
        <v>1151</v>
      </c>
      <c r="E24" s="368"/>
      <c r="F24" s="368"/>
      <c r="G24" s="368"/>
      <c r="H24" s="475">
        <f>(E24+F24)-G24</f>
        <v>0</v>
      </c>
      <c r="I24" s="476"/>
      <c r="J24" s="368"/>
      <c r="K24" s="368"/>
      <c r="L24" s="368"/>
      <c r="M24" s="368"/>
      <c r="N24" s="476">
        <f t="shared" si="0"/>
        <v>0</v>
      </c>
    </row>
    <row r="25" spans="1:14" s="295" customFormat="1" x14ac:dyDescent="0.25">
      <c r="A25" s="295" t="s">
        <v>1152</v>
      </c>
      <c r="B25" s="416"/>
      <c r="C25" s="663"/>
      <c r="D25" s="368"/>
      <c r="E25" s="368"/>
      <c r="F25" s="368"/>
      <c r="G25" s="368"/>
      <c r="H25" s="475">
        <f>(E25+F25)-G25</f>
        <v>0</v>
      </c>
      <c r="I25" s="476"/>
      <c r="J25" s="368"/>
      <c r="K25" s="368"/>
      <c r="L25" s="368"/>
      <c r="M25" s="368"/>
      <c r="N25" s="476">
        <f t="shared" si="0"/>
        <v>0</v>
      </c>
    </row>
    <row r="26" spans="1:14" s="295" customFormat="1" x14ac:dyDescent="0.25">
      <c r="A26"/>
      <c r="B26" s="587"/>
      <c r="C26" s="664"/>
      <c r="D26" s="477"/>
      <c r="E26" s="385"/>
      <c r="F26" s="385"/>
      <c r="G26" s="385"/>
      <c r="H26" s="475">
        <f>(E26+F26)-G26</f>
        <v>0</v>
      </c>
      <c r="I26" s="478"/>
      <c r="J26" s="385"/>
      <c r="K26" s="385"/>
      <c r="L26" s="385"/>
      <c r="M26" s="368"/>
      <c r="N26" s="478">
        <f t="shared" si="0"/>
        <v>0</v>
      </c>
    </row>
    <row r="27" spans="1:14" s="295" customFormat="1" x14ac:dyDescent="0.25">
      <c r="A27"/>
      <c r="B27" s="479"/>
      <c r="C27" s="655"/>
      <c r="D27" s="656" t="s">
        <v>793</v>
      </c>
      <c r="E27" s="586" t="s">
        <v>1153</v>
      </c>
      <c r="F27" s="586"/>
      <c r="G27" s="481"/>
      <c r="H27" s="323"/>
      <c r="I27" s="323"/>
      <c r="J27" s="481"/>
      <c r="K27" s="481"/>
      <c r="L27" s="481"/>
      <c r="M27" s="323"/>
      <c r="N27" s="323"/>
    </row>
    <row r="28" spans="1:14" s="295" customFormat="1" x14ac:dyDescent="0.25">
      <c r="A28"/>
      <c r="B28" s="479"/>
      <c r="C28" s="655"/>
      <c r="D28" s="656" t="s">
        <v>793</v>
      </c>
      <c r="E28" s="586" t="s">
        <v>1154</v>
      </c>
      <c r="F28" s="586"/>
      <c r="G28" s="481"/>
      <c r="H28" s="323"/>
      <c r="I28" s="323"/>
      <c r="J28" s="481"/>
      <c r="K28" s="481"/>
      <c r="L28" s="481"/>
      <c r="M28" s="323"/>
      <c r="N28" s="323"/>
    </row>
    <row r="29" spans="1:14" s="686" customFormat="1" x14ac:dyDescent="0.25">
      <c r="B29" s="801"/>
      <c r="C29" s="801"/>
      <c r="D29" s="802"/>
      <c r="E29" s="803"/>
      <c r="F29" s="803"/>
      <c r="G29" s="803"/>
      <c r="H29" s="804"/>
      <c r="I29" s="804"/>
      <c r="J29" s="803"/>
      <c r="K29" s="803"/>
      <c r="L29" s="803"/>
      <c r="M29" s="804"/>
      <c r="N29" s="804"/>
    </row>
    <row r="30" spans="1:14" s="686" customFormat="1" x14ac:dyDescent="0.25">
      <c r="B30" s="805" t="s">
        <v>199</v>
      </c>
      <c r="C30" s="801"/>
      <c r="D30" s="802"/>
      <c r="E30" s="803"/>
      <c r="F30" s="803"/>
      <c r="G30" s="803"/>
      <c r="H30" s="804"/>
      <c r="I30" s="804"/>
      <c r="J30" s="803"/>
      <c r="K30" s="803"/>
      <c r="L30" s="803"/>
      <c r="M30" s="804"/>
      <c r="N30" s="804"/>
    </row>
    <row r="31" spans="1:14" s="295" customFormat="1" x14ac:dyDescent="0.25">
      <c r="B31" s="1030" t="s">
        <v>1500</v>
      </c>
      <c r="C31" s="1030"/>
      <c r="D31" s="1030"/>
      <c r="E31" s="340"/>
      <c r="F31" s="340"/>
      <c r="G31" s="340"/>
      <c r="H31" s="340"/>
      <c r="I31" s="340"/>
    </row>
    <row r="32" spans="1:14" s="295" customFormat="1" x14ac:dyDescent="0.25">
      <c r="B32" s="1030" t="s">
        <v>1486</v>
      </c>
      <c r="C32" s="1030"/>
      <c r="D32" s="1030"/>
      <c r="E32" s="340"/>
      <c r="F32" s="340"/>
      <c r="G32" s="340"/>
      <c r="H32" s="340"/>
      <c r="I32" s="340"/>
    </row>
    <row r="33" spans="2:9" s="295" customFormat="1" x14ac:dyDescent="0.25">
      <c r="B33" s="976" t="s">
        <v>1503</v>
      </c>
      <c r="C33" s="976"/>
      <c r="D33" s="976"/>
      <c r="E33" s="976"/>
      <c r="F33" s="976"/>
      <c r="G33" s="976"/>
      <c r="H33" s="976"/>
      <c r="I33" s="976"/>
    </row>
    <row r="34" spans="2:9" s="295" customFormat="1" x14ac:dyDescent="0.25">
      <c r="B34" s="795"/>
      <c r="C34" s="795"/>
      <c r="D34" s="795"/>
      <c r="E34" s="795"/>
      <c r="F34" s="795"/>
      <c r="G34" s="795"/>
      <c r="H34" s="795"/>
      <c r="I34" s="795"/>
    </row>
    <row r="35" spans="2:9" s="295" customFormat="1" x14ac:dyDescent="0.25">
      <c r="B35" s="795"/>
      <c r="C35" s="795"/>
      <c r="D35" s="795"/>
      <c r="E35" s="795"/>
      <c r="F35" s="795"/>
      <c r="G35" s="795"/>
      <c r="H35" s="795"/>
      <c r="I35" s="795"/>
    </row>
    <row r="36" spans="2:9" s="295" customFormat="1" x14ac:dyDescent="0.25">
      <c r="B36" s="241" t="s">
        <v>645</v>
      </c>
      <c r="C36" s="331"/>
      <c r="D36" s="480"/>
      <c r="E36" s="482"/>
      <c r="F36" s="482"/>
      <c r="G36" s="482"/>
      <c r="H36" s="340"/>
      <c r="I36" s="340"/>
    </row>
    <row r="37" spans="2:9" s="295" customFormat="1" x14ac:dyDescent="0.25">
      <c r="B37" s="241" t="s">
        <v>645</v>
      </c>
      <c r="C37" s="331"/>
      <c r="D37" s="480"/>
      <c r="E37" s="482"/>
      <c r="F37" s="482"/>
      <c r="G37" s="482"/>
      <c r="H37" s="340"/>
      <c r="I37" s="340"/>
    </row>
    <row r="38" spans="2:9" s="295" customFormat="1" x14ac:dyDescent="0.25">
      <c r="B38" s="241"/>
      <c r="C38" s="331"/>
      <c r="D38" s="480"/>
      <c r="E38" s="594"/>
      <c r="F38" s="594"/>
      <c r="G38" s="594"/>
      <c r="H38" s="340"/>
      <c r="I38" s="340"/>
    </row>
    <row r="39" spans="2:9" s="295" customFormat="1" x14ac:dyDescent="0.25">
      <c r="B39" s="241"/>
      <c r="C39" s="340"/>
      <c r="D39" s="340"/>
      <c r="E39" s="340"/>
      <c r="F39" s="340"/>
      <c r="G39" s="340"/>
      <c r="H39" s="340"/>
      <c r="I39" s="340"/>
    </row>
    <row r="40" spans="2:9" s="295" customFormat="1" x14ac:dyDescent="0.25">
      <c r="B40" s="335" t="s">
        <v>646</v>
      </c>
      <c r="C40" s="340"/>
      <c r="D40" s="340"/>
      <c r="E40" s="340"/>
      <c r="F40" s="340"/>
      <c r="G40" s="340"/>
      <c r="H40" s="340"/>
      <c r="I40" s="340"/>
    </row>
    <row r="41" spans="2:9" s="295" customFormat="1" x14ac:dyDescent="0.25">
      <c r="B41" s="295" t="s">
        <v>647</v>
      </c>
      <c r="C41" s="340"/>
      <c r="D41" s="340"/>
      <c r="E41" s="340"/>
      <c r="F41" s="340"/>
      <c r="G41" s="340"/>
      <c r="H41" s="340"/>
      <c r="I41" s="340"/>
    </row>
    <row r="42" spans="2:9" s="295" customFormat="1" x14ac:dyDescent="0.25">
      <c r="B42" s="336" t="s">
        <v>648</v>
      </c>
      <c r="C42" s="340"/>
      <c r="D42" s="340"/>
      <c r="E42" s="340"/>
      <c r="F42" s="340"/>
      <c r="G42" s="340"/>
      <c r="H42" s="340"/>
      <c r="I42" s="340"/>
    </row>
    <row r="43" spans="2:9" s="295" customFormat="1" x14ac:dyDescent="0.25">
      <c r="B43" s="336"/>
      <c r="C43" s="340"/>
      <c r="D43" s="340"/>
      <c r="E43" s="340"/>
      <c r="F43" s="340"/>
      <c r="G43" s="340"/>
      <c r="H43" s="340"/>
      <c r="I43" s="340"/>
    </row>
    <row r="44" spans="2:9" s="295" customFormat="1" x14ac:dyDescent="0.25">
      <c r="B44" s="334"/>
      <c r="C44" s="340"/>
      <c r="D44" s="340"/>
      <c r="E44" s="340"/>
      <c r="F44" s="340"/>
      <c r="G44" s="340"/>
      <c r="H44" s="340"/>
      <c r="I44" s="340"/>
    </row>
    <row r="45" spans="2:9" s="295" customFormat="1" x14ac:dyDescent="0.25">
      <c r="B45" s="340"/>
      <c r="C45" s="340"/>
      <c r="D45" s="340"/>
      <c r="E45" s="340"/>
      <c r="F45" s="340"/>
      <c r="G45" s="340"/>
      <c r="H45" s="340"/>
      <c r="I45" s="340"/>
    </row>
    <row r="46" spans="2:9" s="295" customFormat="1" x14ac:dyDescent="0.25">
      <c r="B46" s="340"/>
      <c r="C46" s="340"/>
      <c r="D46" s="340"/>
      <c r="E46" s="340"/>
      <c r="F46" s="340"/>
      <c r="G46" s="340"/>
      <c r="H46" s="340"/>
      <c r="I46" s="340"/>
    </row>
    <row r="47" spans="2:9" s="295" customFormat="1" x14ac:dyDescent="0.25">
      <c r="B47" s="340"/>
    </row>
    <row r="48" spans="2:9" s="295" customFormat="1" x14ac:dyDescent="0.25"/>
    <row r="49" spans="2:21" s="295" customFormat="1" x14ac:dyDescent="0.25"/>
    <row r="50" spans="2:21" x14ac:dyDescent="0.25">
      <c r="B50" s="295"/>
      <c r="C50" s="295"/>
      <c r="D50" s="295"/>
      <c r="E50" s="295"/>
      <c r="F50" s="295"/>
      <c r="G50" s="295"/>
      <c r="H50" s="295"/>
      <c r="I50" s="295"/>
      <c r="O50"/>
      <c r="P50"/>
      <c r="Q50"/>
      <c r="R50"/>
      <c r="S50"/>
      <c r="T50"/>
      <c r="U50"/>
    </row>
    <row r="51" spans="2:21" x14ac:dyDescent="0.25">
      <c r="B51" s="295"/>
      <c r="C51" s="295"/>
      <c r="D51" s="295"/>
      <c r="E51" s="295"/>
      <c r="F51" s="295"/>
      <c r="G51" s="295"/>
      <c r="H51" s="295"/>
      <c r="I51" s="295"/>
    </row>
    <row r="52" spans="2:21" x14ac:dyDescent="0.25">
      <c r="B52" s="295"/>
      <c r="C52" s="295"/>
      <c r="D52" s="295"/>
      <c r="E52" s="295"/>
      <c r="F52" s="295"/>
      <c r="G52" s="295"/>
      <c r="H52" s="295"/>
      <c r="I52" s="295"/>
    </row>
    <row r="53" spans="2:21" x14ac:dyDescent="0.25">
      <c r="B53" s="295"/>
    </row>
  </sheetData>
  <mergeCells count="3">
    <mergeCell ref="B31:D31"/>
    <mergeCell ref="B32:D32"/>
    <mergeCell ref="B33:I33"/>
  </mergeCells>
  <dataValidations count="5">
    <dataValidation type="list" allowBlank="1" showInputMessage="1" showErrorMessage="1" sqref="G12">
      <formula1>"Proportional,Non proportional"</formula1>
    </dataValidation>
    <dataValidation type="list" allowBlank="1" showInputMessage="1" showErrorMessage="1" sqref="E16">
      <formula1>rilob</formula1>
    </dataValidation>
    <dataValidation type="list" allowBlank="1" showInputMessage="1" showErrorMessage="1" sqref="E14">
      <formula1>"X,Y,Z"</formula1>
    </dataValidation>
    <dataValidation type="list" allowBlank="1" showInputMessage="1" showErrorMessage="1" sqref="E12">
      <formula1>"2012-2013,2013-2014,2014-2015"</formula1>
    </dataValidation>
    <dataValidation type="list" allowBlank="1" showInputMessage="1" showErrorMessage="1" sqref="G14">
      <formula1>"Obligatory Cession,Voluntary Quota Share,Quota Share,Inter-company Cessions,Pool,First Surplus treaty,Second Surplus treaty,Fac. Obligatory,Risk XOL,Risk cum Cat XOL, Cat XOL,Umbrella,Stop Loss"</formula1>
    </dataValidation>
  </dataValidations>
  <hyperlinks>
    <hyperlink ref="A1" location="TOC!A1" display="TOC"/>
  </hyperlinks>
  <pageMargins left="0.7" right="0.7" top="0.75" bottom="0.75" header="0.3" footer="0.3"/>
  <pageSetup scale="36" orientation="landscape"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2"/>
  <sheetViews>
    <sheetView zoomScaleNormal="100" workbookViewId="0"/>
  </sheetViews>
  <sheetFormatPr defaultColWidth="20.140625" defaultRowHeight="15" x14ac:dyDescent="0.25"/>
  <cols>
    <col min="1" max="1" width="3.85546875" bestFit="1" customWidth="1"/>
    <col min="2" max="2" width="12.85546875" customWidth="1"/>
    <col min="5" max="6" width="22.42578125" customWidth="1"/>
  </cols>
  <sheetData>
    <row r="1" spans="1:16" x14ac:dyDescent="0.25">
      <c r="A1" s="561" t="s">
        <v>959</v>
      </c>
      <c r="B1" t="s">
        <v>600</v>
      </c>
    </row>
    <row r="2" spans="1:16" ht="18.75" x14ac:dyDescent="0.25">
      <c r="B2" s="283" t="s">
        <v>551</v>
      </c>
      <c r="C2" s="283"/>
      <c r="D2" s="284"/>
      <c r="E2" s="285"/>
      <c r="F2" s="285"/>
      <c r="G2" s="284"/>
      <c r="H2" s="320"/>
      <c r="I2" s="285"/>
      <c r="J2" s="285"/>
      <c r="K2" s="285"/>
      <c r="L2" s="285"/>
      <c r="M2" s="442"/>
      <c r="N2" s="342"/>
      <c r="O2" s="342"/>
      <c r="P2" s="342"/>
    </row>
    <row r="3" spans="1:16" ht="26.25" x14ac:dyDescent="0.4">
      <c r="B3" s="287" t="s">
        <v>802</v>
      </c>
      <c r="C3" s="287"/>
      <c r="D3" s="288"/>
      <c r="E3" s="287"/>
      <c r="F3" s="287"/>
      <c r="G3" s="288"/>
      <c r="H3" s="287"/>
      <c r="I3" s="287"/>
      <c r="J3" s="287"/>
      <c r="K3" s="287"/>
      <c r="L3" s="287"/>
      <c r="M3" s="443"/>
      <c r="N3" s="343"/>
      <c r="O3" s="343"/>
      <c r="P3" s="343"/>
    </row>
    <row r="4" spans="1:16" s="295" customFormat="1" x14ac:dyDescent="0.25">
      <c r="B4" s="333"/>
      <c r="C4" s="333"/>
      <c r="E4" s="321"/>
      <c r="G4" s="337"/>
    </row>
    <row r="5" spans="1:16" ht="15.75" x14ac:dyDescent="0.25">
      <c r="B5" s="322" t="s">
        <v>229</v>
      </c>
      <c r="C5" s="322"/>
      <c r="D5" s="323"/>
      <c r="E5" s="345"/>
      <c r="F5" s="345"/>
      <c r="G5" s="323"/>
      <c r="H5" s="323"/>
      <c r="I5" s="323"/>
      <c r="J5" s="323"/>
      <c r="K5" s="323"/>
      <c r="L5" s="323"/>
      <c r="M5" s="310"/>
      <c r="N5" s="310"/>
      <c r="O5" s="310"/>
      <c r="P5" s="310"/>
    </row>
    <row r="6" spans="1:16" x14ac:dyDescent="0.25">
      <c r="B6" s="324" t="s">
        <v>803</v>
      </c>
      <c r="C6" s="346"/>
      <c r="D6" s="323"/>
      <c r="E6" s="323"/>
      <c r="F6" s="323"/>
      <c r="G6" s="323"/>
      <c r="H6" s="323"/>
      <c r="I6" s="323"/>
      <c r="J6" s="323"/>
      <c r="K6" s="323"/>
      <c r="L6" s="323"/>
      <c r="M6" s="310"/>
      <c r="N6" s="310"/>
      <c r="O6" s="310"/>
      <c r="P6" s="310"/>
    </row>
    <row r="7" spans="1:16" x14ac:dyDescent="0.25">
      <c r="B7" s="324" t="s">
        <v>658</v>
      </c>
      <c r="C7" s="346"/>
      <c r="D7" s="323"/>
      <c r="E7" s="323"/>
      <c r="F7" s="323"/>
      <c r="G7" s="323"/>
      <c r="H7" s="323"/>
      <c r="I7" s="323"/>
      <c r="J7" s="323"/>
      <c r="K7" s="323"/>
      <c r="L7" s="323"/>
      <c r="M7" s="310"/>
      <c r="N7" s="310"/>
      <c r="O7" s="310"/>
      <c r="P7" s="310"/>
    </row>
    <row r="8" spans="1:16" x14ac:dyDescent="0.25">
      <c r="B8" s="324" t="s">
        <v>694</v>
      </c>
      <c r="C8" s="346"/>
      <c r="D8" s="323"/>
      <c r="E8" s="323"/>
      <c r="F8" s="323"/>
      <c r="G8" s="323"/>
      <c r="H8" s="323"/>
      <c r="I8" s="323"/>
      <c r="J8" s="323"/>
      <c r="K8" s="323"/>
      <c r="L8" s="323"/>
      <c r="M8" s="310"/>
      <c r="N8" s="310"/>
      <c r="O8" s="310"/>
      <c r="P8" s="310"/>
    </row>
    <row r="9" spans="1:16" s="295" customFormat="1" x14ac:dyDescent="0.25">
      <c r="B9" s="485"/>
      <c r="C9" s="485"/>
    </row>
    <row r="10" spans="1:16" ht="15.75" x14ac:dyDescent="0.25">
      <c r="B10" s="329" t="s">
        <v>80</v>
      </c>
      <c r="C10" s="329"/>
      <c r="D10" s="329"/>
      <c r="E10" s="329"/>
      <c r="F10" s="329"/>
      <c r="G10" s="329"/>
      <c r="H10" s="329"/>
      <c r="I10" s="329"/>
      <c r="J10" s="329"/>
      <c r="K10" s="329"/>
      <c r="L10" s="329"/>
      <c r="M10" s="444"/>
      <c r="N10" s="444"/>
      <c r="O10" s="444"/>
      <c r="P10" s="444"/>
    </row>
    <row r="11" spans="1:16" ht="15.75" x14ac:dyDescent="0.25">
      <c r="B11" s="326"/>
      <c r="C11" s="326"/>
      <c r="D11" s="330" t="s">
        <v>459</v>
      </c>
      <c r="E11" s="526"/>
      <c r="F11" s="329"/>
      <c r="G11" s="329"/>
      <c r="H11" s="329"/>
      <c r="I11" s="329"/>
      <c r="J11" s="326"/>
      <c r="K11" s="326"/>
      <c r="L11" s="326"/>
      <c r="M11" s="295"/>
      <c r="N11" s="295"/>
      <c r="O11" s="295"/>
      <c r="P11" s="295"/>
    </row>
    <row r="12" spans="1:16" ht="15.75" x14ac:dyDescent="0.25">
      <c r="B12" s="326"/>
      <c r="C12" s="326"/>
      <c r="D12" s="331"/>
      <c r="E12" s="326"/>
      <c r="F12" s="329"/>
      <c r="G12" s="329"/>
      <c r="H12" s="329"/>
      <c r="I12" s="329"/>
      <c r="J12" s="326"/>
      <c r="K12" s="331"/>
      <c r="L12" s="326"/>
      <c r="M12" s="295"/>
      <c r="N12" s="295"/>
      <c r="O12" s="295"/>
      <c r="P12" s="295"/>
    </row>
    <row r="13" spans="1:16" ht="15.75" x14ac:dyDescent="0.25">
      <c r="B13" s="326"/>
      <c r="C13" s="326"/>
      <c r="D13" s="330" t="s">
        <v>88</v>
      </c>
      <c r="E13" s="526"/>
      <c r="F13" s="329"/>
      <c r="G13" s="329"/>
      <c r="H13" s="329"/>
      <c r="I13" s="329"/>
      <c r="J13" s="326"/>
      <c r="K13" s="331"/>
      <c r="L13" s="331"/>
      <c r="M13" s="445"/>
      <c r="N13" s="445"/>
      <c r="O13" s="445"/>
      <c r="P13" s="295"/>
    </row>
    <row r="14" spans="1:16" ht="15.75" x14ac:dyDescent="0.25">
      <c r="B14" s="326"/>
      <c r="C14" s="326"/>
      <c r="D14" s="331"/>
      <c r="E14" s="326"/>
      <c r="F14" s="329"/>
      <c r="G14" s="329"/>
      <c r="H14" s="329"/>
      <c r="I14" s="329"/>
      <c r="J14" s="326"/>
      <c r="K14" s="331"/>
      <c r="L14" s="326"/>
      <c r="M14" s="295"/>
      <c r="N14" s="295"/>
      <c r="O14" s="295"/>
      <c r="P14" s="295"/>
    </row>
    <row r="15" spans="1:16" ht="15.75" x14ac:dyDescent="0.25">
      <c r="B15" s="326"/>
      <c r="C15" s="326"/>
      <c r="D15" s="398" t="s">
        <v>650</v>
      </c>
      <c r="E15" s="526" t="s">
        <v>180</v>
      </c>
      <c r="F15" s="329"/>
      <c r="G15" s="329"/>
      <c r="H15" s="329"/>
      <c r="I15" s="486"/>
      <c r="J15" s="326"/>
      <c r="K15" s="331"/>
      <c r="L15" s="326"/>
      <c r="M15" s="295"/>
      <c r="N15" s="295"/>
      <c r="O15" s="295"/>
      <c r="P15" s="295"/>
    </row>
    <row r="16" spans="1:16" ht="15.75" x14ac:dyDescent="0.25">
      <c r="B16" s="326"/>
      <c r="C16" s="326"/>
      <c r="D16" s="398"/>
      <c r="E16" s="398"/>
      <c r="F16" s="329"/>
      <c r="G16" s="329"/>
      <c r="H16" s="329"/>
      <c r="I16" s="486"/>
      <c r="J16" s="326"/>
      <c r="K16" s="331"/>
      <c r="L16" s="326"/>
      <c r="M16" s="295"/>
      <c r="N16" s="295"/>
      <c r="O16" s="295"/>
      <c r="P16" s="295"/>
    </row>
    <row r="17" spans="2:17" x14ac:dyDescent="0.25">
      <c r="B17" s="447"/>
      <c r="C17" s="447"/>
      <c r="D17" s="447"/>
      <c r="E17" s="340"/>
      <c r="F17" s="340"/>
      <c r="G17" s="340"/>
      <c r="H17" s="340"/>
      <c r="I17" s="340"/>
      <c r="J17" s="340"/>
      <c r="L17" s="353" t="s">
        <v>804</v>
      </c>
      <c r="M17" s="340"/>
      <c r="N17" s="340"/>
      <c r="O17" s="340"/>
      <c r="P17" s="340"/>
    </row>
    <row r="18" spans="2:17" x14ac:dyDescent="0.25">
      <c r="B18" s="1070" t="s">
        <v>107</v>
      </c>
      <c r="C18" s="487"/>
      <c r="D18" s="1070" t="s">
        <v>787</v>
      </c>
      <c r="E18" s="1071" t="s">
        <v>805</v>
      </c>
      <c r="F18" s="488"/>
      <c r="G18" s="1073" t="s">
        <v>806</v>
      </c>
      <c r="H18" s="1074"/>
      <c r="I18" s="1075"/>
      <c r="J18" s="1068" t="s">
        <v>1160</v>
      </c>
      <c r="K18" s="1071" t="s">
        <v>740</v>
      </c>
      <c r="L18" s="1068" t="s">
        <v>1161</v>
      </c>
      <c r="M18" s="433"/>
      <c r="N18" s="340"/>
      <c r="O18" s="340"/>
      <c r="P18" s="340"/>
      <c r="Q18" s="340"/>
    </row>
    <row r="19" spans="2:17" ht="27.75" customHeight="1" x14ac:dyDescent="0.25">
      <c r="B19" s="1070"/>
      <c r="C19" s="489" t="s">
        <v>786</v>
      </c>
      <c r="D19" s="1070"/>
      <c r="E19" s="1072"/>
      <c r="F19" s="490" t="s">
        <v>807</v>
      </c>
      <c r="G19" s="487" t="s">
        <v>808</v>
      </c>
      <c r="H19" s="487" t="s">
        <v>809</v>
      </c>
      <c r="I19" s="487" t="s">
        <v>810</v>
      </c>
      <c r="J19" s="1068"/>
      <c r="K19" s="1072"/>
      <c r="L19" s="1068"/>
      <c r="M19" s="435"/>
      <c r="N19" s="340"/>
      <c r="O19" s="340"/>
      <c r="P19" s="340"/>
      <c r="Q19" s="340"/>
    </row>
    <row r="20" spans="2:17" s="644" customFormat="1" ht="20.25" customHeight="1" x14ac:dyDescent="0.25">
      <c r="B20" s="636"/>
      <c r="C20" s="637" t="s">
        <v>1136</v>
      </c>
      <c r="D20" s="638" t="s">
        <v>1137</v>
      </c>
      <c r="E20" s="638" t="s">
        <v>1137</v>
      </c>
      <c r="F20" s="639" t="s">
        <v>1137</v>
      </c>
      <c r="G20" s="640" t="s">
        <v>1090</v>
      </c>
      <c r="H20" s="640" t="s">
        <v>1090</v>
      </c>
      <c r="I20" s="640" t="s">
        <v>1090</v>
      </c>
      <c r="J20" s="641" t="s">
        <v>1064</v>
      </c>
      <c r="K20" s="641" t="s">
        <v>1090</v>
      </c>
      <c r="L20" s="641" t="s">
        <v>1064</v>
      </c>
      <c r="M20" s="642"/>
      <c r="N20" s="643"/>
      <c r="O20" s="643"/>
      <c r="P20" s="643"/>
      <c r="Q20" s="643"/>
    </row>
    <row r="21" spans="2:17" x14ac:dyDescent="0.25">
      <c r="B21" s="491"/>
      <c r="C21" s="492"/>
      <c r="D21" s="493" t="s">
        <v>111</v>
      </c>
      <c r="E21" s="487" t="s">
        <v>112</v>
      </c>
      <c r="F21" s="494" t="s">
        <v>113</v>
      </c>
      <c r="G21" s="494" t="s">
        <v>114</v>
      </c>
      <c r="H21" s="494" t="s">
        <v>115</v>
      </c>
      <c r="I21" s="495" t="s">
        <v>116</v>
      </c>
      <c r="J21" s="496" t="s">
        <v>811</v>
      </c>
      <c r="K21" s="496" t="s">
        <v>118</v>
      </c>
      <c r="L21" s="496" t="s">
        <v>1138</v>
      </c>
      <c r="M21" s="435"/>
      <c r="N21" s="340"/>
      <c r="O21" s="340"/>
      <c r="P21" s="340"/>
      <c r="Q21" s="340"/>
    </row>
    <row r="22" spans="2:17" x14ac:dyDescent="0.25">
      <c r="B22" s="497">
        <v>1</v>
      </c>
      <c r="C22" s="498"/>
      <c r="D22" s="499"/>
      <c r="E22" s="499"/>
      <c r="F22" s="499"/>
      <c r="G22" s="500"/>
      <c r="H22" s="500"/>
      <c r="I22" s="500"/>
      <c r="J22" s="500">
        <f>SUM(G22:I22)</f>
        <v>0</v>
      </c>
      <c r="K22" s="501"/>
      <c r="L22" s="501" t="s">
        <v>1174</v>
      </c>
      <c r="M22" s="433"/>
      <c r="N22" s="340"/>
      <c r="O22" s="340"/>
      <c r="P22" s="340"/>
      <c r="Q22" s="340"/>
    </row>
    <row r="23" spans="2:17" x14ac:dyDescent="0.25">
      <c r="B23" s="502">
        <v>2</v>
      </c>
      <c r="C23" s="498"/>
      <c r="D23" s="503"/>
      <c r="E23" s="504"/>
      <c r="F23" s="504"/>
      <c r="G23" s="504"/>
      <c r="H23" s="504"/>
      <c r="I23" s="504"/>
      <c r="J23" s="500">
        <f t="shared" ref="J23:J26" si="0">SUM(G23:I23)</f>
        <v>0</v>
      </c>
      <c r="K23" s="505"/>
      <c r="L23" s="506"/>
      <c r="M23" s="433"/>
      <c r="N23" s="340"/>
      <c r="O23" s="340"/>
      <c r="P23" s="340"/>
      <c r="Q23" s="340"/>
    </row>
    <row r="24" spans="2:17" x14ac:dyDescent="0.25">
      <c r="B24" s="502">
        <v>3</v>
      </c>
      <c r="C24" s="498"/>
      <c r="D24" s="503"/>
      <c r="E24" s="504"/>
      <c r="F24" s="504"/>
      <c r="G24" s="504"/>
      <c r="H24" s="504"/>
      <c r="I24" s="504"/>
      <c r="J24" s="500">
        <f t="shared" si="0"/>
        <v>0</v>
      </c>
      <c r="K24" s="505"/>
      <c r="L24" s="506"/>
      <c r="M24" s="433"/>
      <c r="N24" s="340"/>
      <c r="O24" s="340"/>
      <c r="P24" s="340"/>
      <c r="Q24" s="340"/>
    </row>
    <row r="25" spans="2:17" x14ac:dyDescent="0.25">
      <c r="B25" s="502">
        <v>4</v>
      </c>
      <c r="C25" s="498"/>
      <c r="D25" s="503"/>
      <c r="E25" s="504"/>
      <c r="F25" s="504"/>
      <c r="G25" s="504"/>
      <c r="H25" s="504"/>
      <c r="I25" s="504"/>
      <c r="J25" s="500">
        <f t="shared" si="0"/>
        <v>0</v>
      </c>
      <c r="K25" s="505"/>
      <c r="L25" s="506"/>
      <c r="M25" s="433"/>
      <c r="N25" s="340"/>
      <c r="O25" s="340"/>
      <c r="P25" s="340"/>
      <c r="Q25" s="340"/>
    </row>
    <row r="26" spans="2:17" x14ac:dyDescent="0.25">
      <c r="B26" s="507">
        <v>5</v>
      </c>
      <c r="C26" s="498"/>
      <c r="D26" s="508"/>
      <c r="E26" s="464"/>
      <c r="F26" s="464"/>
      <c r="G26" s="464"/>
      <c r="H26" s="464"/>
      <c r="I26" s="464"/>
      <c r="J26" s="500">
        <f t="shared" si="0"/>
        <v>0</v>
      </c>
      <c r="K26" s="509"/>
      <c r="L26" s="381"/>
      <c r="M26" s="340"/>
      <c r="N26" s="340"/>
      <c r="O26" s="340"/>
      <c r="P26" s="340"/>
      <c r="Q26" s="340"/>
    </row>
    <row r="27" spans="2:17" x14ac:dyDescent="0.25">
      <c r="B27" s="510" t="s">
        <v>107</v>
      </c>
      <c r="C27" s="511"/>
      <c r="D27" s="513"/>
      <c r="E27" s="513"/>
      <c r="F27" s="512" t="s">
        <v>173</v>
      </c>
      <c r="G27" s="513">
        <f>SUM(G22:G26)</f>
        <v>0</v>
      </c>
      <c r="H27" s="513">
        <f t="shared" ref="H27:J27" si="1">SUM(H22:H26)</f>
        <v>0</v>
      </c>
      <c r="I27" s="513">
        <f t="shared" si="1"/>
        <v>0</v>
      </c>
      <c r="J27" s="513">
        <f t="shared" si="1"/>
        <v>0</v>
      </c>
      <c r="K27" s="513"/>
      <c r="L27" s="513"/>
      <c r="M27" s="340"/>
      <c r="N27" s="340"/>
      <c r="O27" s="340"/>
      <c r="P27" s="340"/>
      <c r="Q27" s="340"/>
    </row>
    <row r="28" spans="2:17" s="295" customFormat="1" x14ac:dyDescent="0.25">
      <c r="B28" s="340"/>
      <c r="C28" s="340"/>
      <c r="D28" s="340"/>
      <c r="E28" s="340"/>
      <c r="F28" s="340"/>
      <c r="G28" s="340"/>
      <c r="H28" s="340"/>
      <c r="I28" s="340"/>
      <c r="J28" s="340"/>
      <c r="K28" s="340"/>
      <c r="L28" s="340"/>
      <c r="M28" s="340"/>
      <c r="N28" s="340"/>
      <c r="O28" s="340"/>
      <c r="P28" s="340"/>
    </row>
    <row r="29" spans="2:17" s="295" customFormat="1" x14ac:dyDescent="0.25">
      <c r="B29" s="805" t="s">
        <v>199</v>
      </c>
      <c r="C29" s="801"/>
      <c r="D29" s="802"/>
      <c r="E29" s="803"/>
      <c r="F29" s="803"/>
      <c r="G29" s="803"/>
      <c r="H29" s="804"/>
      <c r="I29" s="804"/>
      <c r="J29" s="340"/>
      <c r="K29" s="340"/>
      <c r="L29" s="340"/>
      <c r="M29" s="340"/>
      <c r="N29" s="340"/>
      <c r="O29" s="340"/>
      <c r="P29" s="340"/>
    </row>
    <row r="30" spans="2:17" s="295" customFormat="1" ht="15" customHeight="1" x14ac:dyDescent="0.25">
      <c r="B30" s="1030" t="s">
        <v>1500</v>
      </c>
      <c r="C30" s="1030"/>
      <c r="D30" s="1030"/>
      <c r="E30" s="340"/>
      <c r="F30" s="340"/>
      <c r="G30" s="340"/>
      <c r="H30" s="340"/>
      <c r="I30" s="340"/>
      <c r="J30" s="340"/>
      <c r="K30" s="340"/>
      <c r="L30" s="340"/>
      <c r="M30" s="340"/>
      <c r="N30" s="340"/>
      <c r="O30" s="340"/>
      <c r="P30" s="340"/>
    </row>
    <row r="31" spans="2:17" s="295" customFormat="1" ht="15" customHeight="1" x14ac:dyDescent="0.25">
      <c r="B31" s="1030" t="s">
        <v>1486</v>
      </c>
      <c r="C31" s="1030"/>
      <c r="D31" s="1030"/>
      <c r="E31" s="340"/>
      <c r="F31" s="340"/>
      <c r="G31" s="340"/>
      <c r="H31" s="340"/>
      <c r="I31" s="340"/>
      <c r="J31" s="340"/>
      <c r="K31" s="340"/>
      <c r="L31" s="340"/>
      <c r="M31" s="340"/>
      <c r="N31" s="340"/>
      <c r="O31" s="340"/>
      <c r="P31" s="340"/>
    </row>
    <row r="32" spans="2:17" s="295" customFormat="1" ht="15" customHeight="1" x14ac:dyDescent="0.25">
      <c r="B32" s="976" t="s">
        <v>1503</v>
      </c>
      <c r="C32" s="976"/>
      <c r="D32" s="976"/>
      <c r="E32" s="976"/>
      <c r="F32" s="976"/>
      <c r="G32" s="976"/>
      <c r="H32" s="976"/>
      <c r="I32" s="976"/>
      <c r="J32" s="340"/>
      <c r="K32" s="340"/>
      <c r="L32" s="340"/>
      <c r="M32" s="340"/>
      <c r="N32" s="340"/>
      <c r="O32" s="340"/>
      <c r="P32" s="340"/>
    </row>
    <row r="33" spans="2:16" s="295" customFormat="1" x14ac:dyDescent="0.25">
      <c r="B33" s="352"/>
      <c r="C33" s="352"/>
      <c r="D33" s="340"/>
      <c r="E33" s="340"/>
      <c r="F33" s="340"/>
      <c r="G33" s="340"/>
      <c r="H33" s="340"/>
      <c r="I33" s="340"/>
      <c r="J33" s="340"/>
      <c r="K33" s="340"/>
      <c r="L33" s="340"/>
      <c r="M33" s="340"/>
      <c r="N33" s="340"/>
      <c r="O33" s="340"/>
      <c r="P33" s="340"/>
    </row>
    <row r="34" spans="2:16" s="295" customFormat="1" x14ac:dyDescent="0.25">
      <c r="B34" s="241" t="s">
        <v>645</v>
      </c>
      <c r="C34" s="331"/>
      <c r="D34" s="1069"/>
      <c r="E34" s="1069"/>
      <c r="F34" s="1069"/>
      <c r="G34" s="1069"/>
      <c r="H34" s="340"/>
      <c r="I34" s="340"/>
    </row>
    <row r="35" spans="2:16" s="295" customFormat="1" x14ac:dyDescent="0.25">
      <c r="B35" s="241" t="s">
        <v>645</v>
      </c>
      <c r="C35" s="331"/>
      <c r="D35" s="1069"/>
      <c r="E35" s="1069"/>
      <c r="F35" s="1069"/>
      <c r="G35" s="1069"/>
      <c r="H35" s="340"/>
      <c r="I35" s="340"/>
    </row>
    <row r="36" spans="2:16" s="295" customFormat="1" x14ac:dyDescent="0.25">
      <c r="B36" s="241"/>
      <c r="C36" s="331"/>
      <c r="D36" s="792"/>
      <c r="E36" s="792"/>
      <c r="F36" s="792"/>
      <c r="G36" s="792"/>
      <c r="H36" s="340"/>
      <c r="I36" s="340"/>
    </row>
    <row r="37" spans="2:16" s="295" customFormat="1" x14ac:dyDescent="0.25">
      <c r="B37" s="340"/>
      <c r="C37" s="340"/>
      <c r="D37" s="340"/>
      <c r="E37" s="340"/>
      <c r="F37" s="340"/>
      <c r="G37" s="340"/>
      <c r="H37" s="340"/>
      <c r="I37" s="340"/>
    </row>
    <row r="38" spans="2:16" s="295" customFormat="1" x14ac:dyDescent="0.25">
      <c r="B38" s="335" t="s">
        <v>646</v>
      </c>
    </row>
    <row r="39" spans="2:16" s="295" customFormat="1" x14ac:dyDescent="0.25">
      <c r="B39" s="295" t="s">
        <v>647</v>
      </c>
    </row>
    <row r="40" spans="2:16" s="295" customFormat="1" x14ac:dyDescent="0.25">
      <c r="B40" s="336" t="s">
        <v>648</v>
      </c>
    </row>
    <row r="41" spans="2:16" s="295" customFormat="1" x14ac:dyDescent="0.25">
      <c r="B41" s="336"/>
    </row>
    <row r="42" spans="2:16" s="295" customFormat="1" x14ac:dyDescent="0.25">
      <c r="B42" s="334"/>
    </row>
    <row r="43" spans="2:16" s="295" customFormat="1" x14ac:dyDescent="0.25"/>
    <row r="44" spans="2:16" s="295" customFormat="1" x14ac:dyDescent="0.25"/>
    <row r="45" spans="2:16" s="295" customFormat="1" x14ac:dyDescent="0.25"/>
    <row r="46" spans="2:16" s="295" customFormat="1" x14ac:dyDescent="0.25"/>
    <row r="47" spans="2:16" s="295" customFormat="1" x14ac:dyDescent="0.25"/>
    <row r="48" spans="2:16" s="295" customFormat="1" x14ac:dyDescent="0.25"/>
    <row r="49" spans="2:9" x14ac:dyDescent="0.25">
      <c r="B49" s="295"/>
      <c r="C49" s="295"/>
      <c r="D49" s="295"/>
      <c r="E49" s="295"/>
      <c r="F49" s="295"/>
      <c r="G49" s="295"/>
      <c r="H49" s="295"/>
      <c r="I49" s="295"/>
    </row>
    <row r="50" spans="2:9" x14ac:dyDescent="0.25">
      <c r="B50" s="295"/>
      <c r="C50" s="295"/>
      <c r="D50" s="295"/>
      <c r="E50" s="295"/>
      <c r="F50" s="295"/>
      <c r="G50" s="295"/>
      <c r="H50" s="295"/>
      <c r="I50" s="295"/>
    </row>
    <row r="51" spans="2:9" x14ac:dyDescent="0.25">
      <c r="B51" s="295"/>
      <c r="C51" s="295"/>
      <c r="D51" s="295"/>
      <c r="E51" s="295"/>
      <c r="F51" s="295"/>
      <c r="G51" s="295"/>
      <c r="H51" s="295"/>
      <c r="I51" s="295"/>
    </row>
    <row r="52" spans="2:9" x14ac:dyDescent="0.25">
      <c r="B52" s="295"/>
      <c r="C52" s="295"/>
      <c r="D52" s="295"/>
      <c r="E52" s="295"/>
      <c r="F52" s="295"/>
      <c r="G52" s="295"/>
      <c r="H52" s="295"/>
      <c r="I52" s="295"/>
    </row>
  </sheetData>
  <mergeCells count="12">
    <mergeCell ref="B32:I32"/>
    <mergeCell ref="L18:L19"/>
    <mergeCell ref="D34:G34"/>
    <mergeCell ref="D35:G35"/>
    <mergeCell ref="B18:B19"/>
    <mergeCell ref="D18:D19"/>
    <mergeCell ref="E18:E19"/>
    <mergeCell ref="G18:I18"/>
    <mergeCell ref="J18:J19"/>
    <mergeCell ref="K18:K19"/>
    <mergeCell ref="B30:D30"/>
    <mergeCell ref="B31:D31"/>
  </mergeCells>
  <dataValidations count="2">
    <dataValidation type="list" allowBlank="1" showInputMessage="1" showErrorMessage="1" sqref="C22:C26">
      <formula1>"List of UIN from master"</formula1>
    </dataValidation>
    <dataValidation type="list" allowBlank="1" showInputMessage="1" showErrorMessage="1" sqref="E15">
      <formula1>rilob</formula1>
    </dataValidation>
  </dataValidations>
  <hyperlinks>
    <hyperlink ref="A1" location="TOC!A1" display="TOC"/>
  </hyperlinks>
  <pageMargins left="0.7" right="0.7" top="0.75" bottom="0.75" header="0.3" footer="0.3"/>
  <pageSetup scale="54" orientation="landscape"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6"/>
  <sheetViews>
    <sheetView showGridLines="0" zoomScaleNormal="100" workbookViewId="0"/>
  </sheetViews>
  <sheetFormatPr defaultColWidth="19.42578125" defaultRowHeight="15" x14ac:dyDescent="0.25"/>
  <cols>
    <col min="1" max="1" width="3.85546875" bestFit="1" customWidth="1"/>
    <col min="2" max="2" width="12.85546875" customWidth="1"/>
    <col min="5" max="5" width="17.7109375" customWidth="1"/>
    <col min="6" max="6" width="17.5703125" customWidth="1"/>
    <col min="7" max="7" width="18.5703125" customWidth="1"/>
    <col min="16" max="16" width="16.5703125" customWidth="1"/>
    <col min="17" max="18" width="12.7109375" customWidth="1"/>
  </cols>
  <sheetData>
    <row r="1" spans="1:19" x14ac:dyDescent="0.25">
      <c r="A1" s="561" t="s">
        <v>959</v>
      </c>
      <c r="B1" t="s">
        <v>601</v>
      </c>
    </row>
    <row r="2" spans="1:19" ht="18.75" x14ac:dyDescent="0.25">
      <c r="B2" s="283" t="s">
        <v>552</v>
      </c>
      <c r="C2" s="284"/>
      <c r="D2" s="285"/>
      <c r="E2" s="284"/>
      <c r="F2" s="320"/>
      <c r="G2" s="285"/>
      <c r="H2" s="285"/>
      <c r="I2" s="285"/>
      <c r="J2" s="285"/>
      <c r="K2" s="285"/>
      <c r="L2" s="284"/>
      <c r="M2" s="284"/>
      <c r="N2" s="284"/>
      <c r="O2" s="284"/>
      <c r="P2" s="284"/>
      <c r="Q2" s="284"/>
      <c r="R2" s="284"/>
    </row>
    <row r="3" spans="1:19" ht="26.25" x14ac:dyDescent="0.4">
      <c r="B3" s="287" t="s">
        <v>1074</v>
      </c>
      <c r="C3" s="288"/>
      <c r="D3" s="287"/>
      <c r="E3" s="288"/>
      <c r="F3" s="287"/>
      <c r="G3" s="287"/>
      <c r="H3" s="287"/>
      <c r="I3" s="287"/>
      <c r="J3" s="287"/>
      <c r="K3" s="287"/>
      <c r="L3" s="288"/>
      <c r="M3" s="288"/>
      <c r="N3" s="288"/>
      <c r="O3" s="288"/>
      <c r="P3" s="288"/>
      <c r="Q3" s="288"/>
      <c r="R3" s="288"/>
    </row>
    <row r="4" spans="1:19" s="295" customFormat="1" x14ac:dyDescent="0.25">
      <c r="B4" s="333"/>
    </row>
    <row r="5" spans="1:19" ht="15.75" x14ac:dyDescent="0.25">
      <c r="B5" s="322" t="s">
        <v>229</v>
      </c>
      <c r="C5" s="323"/>
      <c r="D5" s="323"/>
      <c r="E5" s="323"/>
      <c r="F5" s="323"/>
      <c r="G5" s="323"/>
      <c r="H5" s="323"/>
      <c r="I5" s="323"/>
      <c r="J5" s="323"/>
      <c r="K5" s="323"/>
      <c r="L5" s="323"/>
      <c r="M5" s="323"/>
      <c r="N5" s="323"/>
      <c r="O5" s="323"/>
      <c r="P5" s="323"/>
      <c r="Q5" s="323"/>
      <c r="R5" s="323"/>
    </row>
    <row r="6" spans="1:19" x14ac:dyDescent="0.25">
      <c r="B6" s="324" t="s">
        <v>812</v>
      </c>
      <c r="C6" s="323"/>
      <c r="D6" s="323"/>
      <c r="E6" s="323"/>
      <c r="F6" s="323"/>
      <c r="G6" s="323"/>
      <c r="H6" s="323"/>
      <c r="I6" s="323"/>
      <c r="J6" s="323"/>
      <c r="K6" s="323"/>
      <c r="L6" s="323"/>
      <c r="M6" s="323"/>
      <c r="N6" s="323"/>
      <c r="O6" s="323"/>
      <c r="P6" s="323"/>
      <c r="Q6" s="323"/>
      <c r="R6" s="323"/>
    </row>
    <row r="7" spans="1:19" x14ac:dyDescent="0.25">
      <c r="B7" s="514" t="s">
        <v>813</v>
      </c>
      <c r="C7" s="323"/>
      <c r="D7" s="323"/>
      <c r="E7" s="323"/>
      <c r="F7" s="323"/>
      <c r="G7" s="323"/>
      <c r="H7" s="323"/>
      <c r="I7" s="323"/>
      <c r="J7" s="323"/>
      <c r="K7" s="323"/>
      <c r="L7" s="323"/>
      <c r="M7" s="323"/>
      <c r="N7" s="323"/>
      <c r="O7" s="323"/>
      <c r="P7" s="323"/>
      <c r="Q7" s="323"/>
      <c r="R7" s="323"/>
    </row>
    <row r="8" spans="1:19" x14ac:dyDescent="0.25">
      <c r="B8" s="514" t="s">
        <v>814</v>
      </c>
      <c r="C8" s="323"/>
      <c r="D8" s="323"/>
      <c r="E8" s="323"/>
      <c r="F8" s="323"/>
      <c r="G8" s="323"/>
      <c r="H8" s="323"/>
      <c r="I8" s="323"/>
      <c r="J8" s="323"/>
      <c r="K8" s="323"/>
      <c r="L8" s="323"/>
      <c r="M8" s="323"/>
      <c r="N8" s="323"/>
      <c r="O8" s="323"/>
      <c r="P8" s="323"/>
      <c r="Q8" s="323"/>
      <c r="R8" s="323"/>
    </row>
    <row r="9" spans="1:19" s="295" customFormat="1" x14ac:dyDescent="0.25">
      <c r="B9" s="515"/>
      <c r="D9" s="321"/>
    </row>
    <row r="10" spans="1:19" ht="15.75" x14ac:dyDescent="0.25">
      <c r="B10" s="329" t="s">
        <v>80</v>
      </c>
      <c r="C10" s="329"/>
      <c r="D10" s="329"/>
      <c r="E10" s="329"/>
      <c r="F10" s="329"/>
      <c r="G10" s="329"/>
      <c r="H10" s="329"/>
      <c r="I10" s="329"/>
      <c r="J10" s="329"/>
      <c r="K10" s="329"/>
      <c r="L10" s="329"/>
      <c r="M10" s="329"/>
      <c r="N10" s="329"/>
      <c r="O10" s="329"/>
      <c r="P10" s="329"/>
      <c r="Q10" s="329"/>
      <c r="R10" s="329"/>
    </row>
    <row r="11" spans="1:19" ht="15.75" x14ac:dyDescent="0.25">
      <c r="B11" s="326"/>
      <c r="C11" s="330" t="s">
        <v>459</v>
      </c>
      <c r="D11" s="1076"/>
      <c r="E11" s="1076"/>
      <c r="F11" s="329"/>
      <c r="G11" s="241" t="s">
        <v>650</v>
      </c>
      <c r="H11" s="582"/>
      <c r="I11" s="326"/>
      <c r="J11" s="326"/>
      <c r="K11" s="326"/>
      <c r="L11" s="326"/>
      <c r="M11" s="326"/>
      <c r="N11" s="326"/>
      <c r="O11" s="326"/>
      <c r="P11" s="326"/>
      <c r="Q11" s="326"/>
      <c r="R11" s="326"/>
    </row>
    <row r="12" spans="1:19" ht="15.75" x14ac:dyDescent="0.25">
      <c r="B12" s="326"/>
      <c r="C12" s="331"/>
      <c r="D12" s="326"/>
      <c r="E12" s="326"/>
      <c r="F12" s="326"/>
      <c r="G12" s="329"/>
      <c r="H12" s="326"/>
      <c r="I12" s="326"/>
      <c r="J12" s="326"/>
      <c r="K12" s="326"/>
      <c r="L12" s="326"/>
      <c r="M12" s="326"/>
      <c r="N12" s="326"/>
      <c r="O12" s="326"/>
      <c r="P12" s="326"/>
      <c r="Q12" s="326"/>
      <c r="R12" s="326"/>
    </row>
    <row r="13" spans="1:19" ht="15.75" x14ac:dyDescent="0.25">
      <c r="B13" s="326"/>
      <c r="C13" s="330" t="s">
        <v>88</v>
      </c>
      <c r="D13" s="1076"/>
      <c r="E13" s="1076"/>
      <c r="F13" s="326"/>
      <c r="G13" s="645" t="s">
        <v>6</v>
      </c>
      <c r="H13" s="593" t="s">
        <v>1075</v>
      </c>
      <c r="I13" s="331"/>
      <c r="J13" s="331"/>
      <c r="K13" s="331"/>
      <c r="L13" s="331"/>
      <c r="M13" s="331"/>
      <c r="N13" s="331"/>
      <c r="O13" s="331"/>
      <c r="P13" s="331"/>
      <c r="Q13" s="331"/>
      <c r="R13" s="331"/>
    </row>
    <row r="14" spans="1:19" ht="15.75" x14ac:dyDescent="0.25">
      <c r="B14" s="326"/>
      <c r="C14" s="331"/>
      <c r="D14" s="326"/>
      <c r="E14" s="326"/>
      <c r="F14" s="326"/>
      <c r="G14" s="329"/>
      <c r="H14" s="326"/>
      <c r="I14" s="326"/>
      <c r="J14" s="326"/>
      <c r="K14" s="326"/>
      <c r="L14" s="326"/>
      <c r="M14" s="326"/>
      <c r="N14" s="326"/>
      <c r="O14" s="326"/>
      <c r="P14" s="326"/>
      <c r="Q14" s="326"/>
      <c r="R14" s="326"/>
    </row>
    <row r="15" spans="1:19" s="295" customFormat="1" x14ac:dyDescent="0.25">
      <c r="B15" s="386"/>
      <c r="C15" s="447"/>
      <c r="D15" s="340"/>
      <c r="E15" s="340"/>
      <c r="F15" s="340"/>
      <c r="G15" s="340"/>
      <c r="H15" s="340"/>
      <c r="I15" s="353"/>
      <c r="J15" s="353"/>
      <c r="K15" s="340"/>
      <c r="L15" s="340"/>
      <c r="M15" s="340"/>
      <c r="N15" s="340"/>
      <c r="O15" s="340"/>
      <c r="P15" s="340"/>
      <c r="Q15" s="353" t="s">
        <v>815</v>
      </c>
    </row>
    <row r="16" spans="1:19" ht="60" x14ac:dyDescent="0.25">
      <c r="B16" s="409" t="s">
        <v>816</v>
      </c>
      <c r="C16" s="409" t="s">
        <v>818</v>
      </c>
      <c r="D16" s="409" t="s">
        <v>823</v>
      </c>
      <c r="E16" s="409" t="s">
        <v>824</v>
      </c>
      <c r="F16" s="409" t="s">
        <v>335</v>
      </c>
      <c r="G16" s="409" t="s">
        <v>1062</v>
      </c>
      <c r="H16" s="409" t="s">
        <v>817</v>
      </c>
      <c r="I16" s="409" t="s">
        <v>819</v>
      </c>
      <c r="J16" s="719" t="s">
        <v>1247</v>
      </c>
      <c r="K16" s="409" t="s">
        <v>1140</v>
      </c>
      <c r="L16" s="409" t="s">
        <v>1141</v>
      </c>
      <c r="M16" s="409" t="s">
        <v>820</v>
      </c>
      <c r="N16" s="409" t="s">
        <v>821</v>
      </c>
      <c r="O16" s="719" t="s">
        <v>1249</v>
      </c>
      <c r="P16" s="409" t="s">
        <v>822</v>
      </c>
      <c r="Q16" s="1049" t="s">
        <v>825</v>
      </c>
      <c r="R16" s="1049"/>
      <c r="S16" s="295"/>
    </row>
    <row r="17" spans="2:19" x14ac:dyDescent="0.25">
      <c r="B17" s="648" t="s">
        <v>111</v>
      </c>
      <c r="C17" s="649" t="s">
        <v>112</v>
      </c>
      <c r="D17" s="649" t="s">
        <v>113</v>
      </c>
      <c r="E17" s="649" t="s">
        <v>114</v>
      </c>
      <c r="F17" s="649" t="s">
        <v>115</v>
      </c>
      <c r="G17" s="649" t="s">
        <v>116</v>
      </c>
      <c r="H17" s="649" t="s">
        <v>117</v>
      </c>
      <c r="I17" s="649" t="s">
        <v>119</v>
      </c>
      <c r="J17" s="649"/>
      <c r="K17" s="649" t="s">
        <v>120</v>
      </c>
      <c r="L17" s="649" t="s">
        <v>121</v>
      </c>
      <c r="M17" s="649" t="s">
        <v>122</v>
      </c>
      <c r="N17" s="649" t="s">
        <v>123</v>
      </c>
      <c r="O17" s="649" t="s">
        <v>124</v>
      </c>
      <c r="P17" s="409" t="s">
        <v>125</v>
      </c>
      <c r="Q17" s="409" t="s">
        <v>126</v>
      </c>
      <c r="R17" s="649" t="s">
        <v>127</v>
      </c>
    </row>
    <row r="18" spans="2:19" s="614" customFormat="1" ht="31.5" customHeight="1" x14ac:dyDescent="0.25">
      <c r="B18" s="650"/>
      <c r="C18" s="650" t="s">
        <v>1139</v>
      </c>
      <c r="D18" s="651" t="s">
        <v>1084</v>
      </c>
      <c r="E18" s="752" t="s">
        <v>1119</v>
      </c>
      <c r="F18" s="652" t="s">
        <v>1085</v>
      </c>
      <c r="G18" s="652" t="s">
        <v>1085</v>
      </c>
      <c r="H18" s="652" t="s">
        <v>1085</v>
      </c>
      <c r="I18" s="652" t="s">
        <v>1090</v>
      </c>
      <c r="J18" s="652" t="s">
        <v>1248</v>
      </c>
      <c r="K18" s="652" t="s">
        <v>1085</v>
      </c>
      <c r="L18" s="652" t="s">
        <v>1142</v>
      </c>
      <c r="M18" s="652" t="s">
        <v>1142</v>
      </c>
      <c r="N18" s="652" t="s">
        <v>1143</v>
      </c>
      <c r="O18" s="652" t="s">
        <v>1143</v>
      </c>
      <c r="P18" s="652" t="s">
        <v>1090</v>
      </c>
      <c r="Q18" s="624" t="s">
        <v>186</v>
      </c>
      <c r="R18" s="624" t="s">
        <v>826</v>
      </c>
    </row>
    <row r="19" spans="2:19" x14ac:dyDescent="0.25">
      <c r="B19" s="646">
        <v>1</v>
      </c>
      <c r="C19" s="542"/>
      <c r="D19" s="542"/>
      <c r="E19" s="542"/>
      <c r="F19" s="542"/>
      <c r="G19" s="542"/>
      <c r="H19" s="542"/>
      <c r="I19" s="542"/>
      <c r="J19" s="542"/>
      <c r="K19" s="542"/>
      <c r="L19" s="542"/>
      <c r="M19" s="542"/>
      <c r="N19" s="542"/>
      <c r="O19" s="542"/>
      <c r="P19" s="542"/>
      <c r="Q19" s="647"/>
      <c r="R19" s="647"/>
      <c r="S19" s="291"/>
    </row>
    <row r="20" spans="2:19" x14ac:dyDescent="0.25">
      <c r="B20" s="516">
        <v>2</v>
      </c>
      <c r="C20" s="368"/>
      <c r="D20" s="368"/>
      <c r="E20" s="368"/>
      <c r="F20" s="368"/>
      <c r="G20" s="368"/>
      <c r="H20" s="368"/>
      <c r="I20" s="368"/>
      <c r="J20" s="368"/>
      <c r="K20" s="368"/>
      <c r="L20" s="368"/>
      <c r="M20" s="368"/>
      <c r="N20" s="368"/>
      <c r="O20" s="368"/>
      <c r="P20" s="368"/>
      <c r="Q20" s="417"/>
      <c r="R20" s="417"/>
      <c r="S20" s="291"/>
    </row>
    <row r="21" spans="2:19" x14ac:dyDescent="0.25">
      <c r="B21" s="516">
        <v>3</v>
      </c>
      <c r="C21" s="368"/>
      <c r="D21" s="368"/>
      <c r="E21" s="368"/>
      <c r="F21" s="368"/>
      <c r="G21" s="368"/>
      <c r="H21" s="368"/>
      <c r="I21" s="368"/>
      <c r="J21" s="368"/>
      <c r="K21" s="368"/>
      <c r="L21" s="368"/>
      <c r="M21" s="368"/>
      <c r="N21" s="368"/>
      <c r="O21" s="368"/>
      <c r="P21" s="368"/>
      <c r="Q21" s="417"/>
      <c r="R21" s="417"/>
      <c r="S21" s="291"/>
    </row>
    <row r="22" spans="2:19" x14ac:dyDescent="0.25">
      <c r="B22" s="516">
        <v>4</v>
      </c>
      <c r="C22" s="368"/>
      <c r="D22" s="368"/>
      <c r="E22" s="368"/>
      <c r="F22" s="368"/>
      <c r="G22" s="368"/>
      <c r="H22" s="368"/>
      <c r="I22" s="368"/>
      <c r="J22" s="368"/>
      <c r="K22" s="368"/>
      <c r="L22" s="368"/>
      <c r="M22" s="368"/>
      <c r="N22" s="368"/>
      <c r="O22" s="368"/>
      <c r="P22" s="368"/>
      <c r="Q22" s="417"/>
      <c r="R22" s="417"/>
      <c r="S22" s="291"/>
    </row>
    <row r="23" spans="2:19" x14ac:dyDescent="0.25">
      <c r="B23" s="517">
        <v>5</v>
      </c>
      <c r="C23" s="478"/>
      <c r="D23" s="478"/>
      <c r="E23" s="478"/>
      <c r="F23" s="478"/>
      <c r="G23" s="478"/>
      <c r="H23" s="478"/>
      <c r="I23" s="478"/>
      <c r="J23" s="478"/>
      <c r="K23" s="478"/>
      <c r="L23" s="478"/>
      <c r="M23" s="518"/>
      <c r="N23" s="518"/>
      <c r="O23" s="518"/>
      <c r="P23" s="478"/>
      <c r="Q23" s="519"/>
      <c r="R23" s="519"/>
    </row>
    <row r="24" spans="2:19" x14ac:dyDescent="0.25">
      <c r="B24" s="482"/>
      <c r="C24" s="482"/>
      <c r="D24" s="482"/>
      <c r="E24" s="482"/>
      <c r="F24" s="482"/>
      <c r="G24" s="482"/>
      <c r="H24" s="482"/>
      <c r="I24" s="482"/>
      <c r="J24" s="482"/>
      <c r="K24" s="482"/>
      <c r="L24" s="482"/>
      <c r="M24" s="482"/>
      <c r="N24" s="482"/>
      <c r="O24" s="482"/>
      <c r="P24" s="482"/>
      <c r="Q24" s="482"/>
      <c r="R24" s="295"/>
    </row>
    <row r="25" spans="2:19" x14ac:dyDescent="0.25">
      <c r="B25" s="805" t="s">
        <v>199</v>
      </c>
      <c r="C25" s="801"/>
      <c r="D25" s="802"/>
      <c r="E25" s="803"/>
      <c r="F25" s="803"/>
      <c r="G25" s="803"/>
      <c r="H25" s="804"/>
      <c r="I25" s="804"/>
      <c r="J25" s="482"/>
      <c r="K25" s="482"/>
      <c r="L25" s="482"/>
      <c r="M25" s="482"/>
      <c r="N25" s="482"/>
      <c r="O25" s="482"/>
      <c r="P25" s="482"/>
      <c r="Q25" s="482"/>
      <c r="R25" s="295"/>
    </row>
    <row r="26" spans="2:19" s="295" customFormat="1" x14ac:dyDescent="0.25">
      <c r="B26" s="1030" t="s">
        <v>1500</v>
      </c>
      <c r="C26" s="1030"/>
      <c r="D26" s="1030"/>
      <c r="E26" s="340"/>
      <c r="F26" s="340"/>
      <c r="G26" s="340"/>
      <c r="H26" s="340"/>
      <c r="I26" s="340"/>
      <c r="J26" s="482"/>
      <c r="K26" s="482"/>
      <c r="L26" s="482"/>
      <c r="M26" s="482"/>
      <c r="N26" s="482"/>
      <c r="O26" s="482"/>
      <c r="P26" s="482"/>
      <c r="Q26" s="482"/>
    </row>
    <row r="27" spans="2:19" s="295" customFormat="1" x14ac:dyDescent="0.25">
      <c r="B27" s="1030" t="s">
        <v>1486</v>
      </c>
      <c r="C27" s="1030"/>
      <c r="D27" s="1030"/>
      <c r="E27" s="340"/>
      <c r="F27" s="340"/>
      <c r="G27" s="340"/>
      <c r="H27" s="340"/>
      <c r="I27" s="340"/>
    </row>
    <row r="28" spans="2:19" s="295" customFormat="1" x14ac:dyDescent="0.25">
      <c r="B28" s="976" t="s">
        <v>1534</v>
      </c>
      <c r="C28" s="976"/>
      <c r="D28" s="976"/>
      <c r="E28" s="976"/>
      <c r="F28" s="976"/>
      <c r="G28" s="976"/>
      <c r="H28" s="976"/>
      <c r="I28" s="976"/>
    </row>
    <row r="29" spans="2:19" s="295" customFormat="1" x14ac:dyDescent="0.25">
      <c r="B29" s="795"/>
      <c r="C29" s="795"/>
      <c r="D29" s="795"/>
      <c r="E29" s="795"/>
      <c r="F29" s="795"/>
      <c r="G29" s="795"/>
      <c r="H29" s="795"/>
      <c r="I29" s="795"/>
    </row>
    <row r="30" spans="2:19" s="295" customFormat="1" x14ac:dyDescent="0.25">
      <c r="B30" s="323"/>
      <c r="C30" s="323"/>
      <c r="D30" s="323"/>
      <c r="E30" s="482"/>
      <c r="F30" s="482"/>
      <c r="G30" s="482"/>
      <c r="H30" s="482"/>
      <c r="I30" s="482"/>
    </row>
    <row r="31" spans="2:19" s="295" customFormat="1" x14ac:dyDescent="0.25">
      <c r="B31" s="241" t="s">
        <v>645</v>
      </c>
      <c r="C31" s="331"/>
      <c r="D31" s="331"/>
      <c r="E31" s="482"/>
      <c r="F31" s="482"/>
      <c r="G31" s="482"/>
      <c r="H31" s="482"/>
      <c r="I31" s="482"/>
    </row>
    <row r="32" spans="2:19" s="295" customFormat="1" x14ac:dyDescent="0.25">
      <c r="B32" s="241" t="s">
        <v>645</v>
      </c>
      <c r="C32" s="331"/>
      <c r="D32" s="331"/>
      <c r="E32" s="482"/>
    </row>
    <row r="33" spans="2:9" x14ac:dyDescent="0.25">
      <c r="B33" s="241"/>
      <c r="C33" s="331"/>
      <c r="D33" s="331"/>
      <c r="E33" s="397"/>
      <c r="F33" s="397"/>
      <c r="G33" s="397"/>
      <c r="H33" s="295"/>
      <c r="I33" s="295"/>
    </row>
    <row r="34" spans="2:9" x14ac:dyDescent="0.25">
      <c r="B34" s="335" t="s">
        <v>646</v>
      </c>
      <c r="C34" s="295"/>
      <c r="D34" s="295"/>
      <c r="E34" s="295"/>
      <c r="F34" s="295"/>
      <c r="G34" s="295"/>
      <c r="H34" s="295"/>
      <c r="I34" s="295"/>
    </row>
    <row r="35" spans="2:9" x14ac:dyDescent="0.25">
      <c r="B35" s="295" t="s">
        <v>647</v>
      </c>
      <c r="C35" s="295"/>
      <c r="D35" s="295"/>
      <c r="E35" s="295"/>
      <c r="F35" s="295"/>
      <c r="G35" s="295"/>
      <c r="H35" s="295"/>
      <c r="I35" s="295"/>
    </row>
    <row r="36" spans="2:9" x14ac:dyDescent="0.25">
      <c r="B36" s="336" t="s">
        <v>648</v>
      </c>
      <c r="C36" s="295"/>
      <c r="D36" s="295"/>
      <c r="E36" s="295"/>
      <c r="F36" s="295"/>
      <c r="G36" s="295"/>
      <c r="H36" s="295"/>
      <c r="I36" s="295"/>
    </row>
  </sheetData>
  <mergeCells count="6">
    <mergeCell ref="B28:I28"/>
    <mergeCell ref="D11:E11"/>
    <mergeCell ref="D13:E13"/>
    <mergeCell ref="Q16:R16"/>
    <mergeCell ref="B26:D26"/>
    <mergeCell ref="B27:D27"/>
  </mergeCells>
  <dataValidations count="2">
    <dataValidation type="list" allowBlank="1" showInputMessage="1" showErrorMessage="1" sqref="H13">
      <formula1>"First Half,Second Half"</formula1>
    </dataValidation>
    <dataValidation type="list" allowBlank="1" showInputMessage="1" showErrorMessage="1" sqref="H11">
      <formula1>rilob</formula1>
    </dataValidation>
  </dataValidations>
  <hyperlinks>
    <hyperlink ref="A1" location="TOC!A1" display="TOC"/>
  </hyperlinks>
  <pageMargins left="0.7" right="0.7" top="0.75" bottom="0.75" header="0.3" footer="0.3"/>
  <pageSetup scale="39" orientation="landscape"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topLeftCell="A13" workbookViewId="0"/>
  </sheetViews>
  <sheetFormatPr defaultRowHeight="15" x14ac:dyDescent="0.2"/>
  <cols>
    <col min="1" max="1" width="20.42578125" style="729" customWidth="1"/>
    <col min="2" max="2" width="45.28515625" style="729" bestFit="1" customWidth="1"/>
    <col min="3" max="3" width="29.42578125" style="741" customWidth="1"/>
    <col min="4" max="4" width="16.7109375" style="729" bestFit="1" customWidth="1"/>
    <col min="5" max="16384" width="9.140625" style="729"/>
  </cols>
  <sheetData>
    <row r="1" spans="1:5" x14ac:dyDescent="0.2">
      <c r="A1" s="726" t="s">
        <v>650</v>
      </c>
      <c r="B1" s="727" t="s">
        <v>1285</v>
      </c>
      <c r="C1" s="728" t="s">
        <v>1286</v>
      </c>
      <c r="D1" s="728" t="s">
        <v>1287</v>
      </c>
      <c r="E1" s="728" t="s">
        <v>1337</v>
      </c>
    </row>
    <row r="2" spans="1:5" x14ac:dyDescent="0.2">
      <c r="A2" s="730" t="s">
        <v>180</v>
      </c>
      <c r="B2" s="731" t="s">
        <v>180</v>
      </c>
      <c r="C2" s="732" t="s">
        <v>180</v>
      </c>
      <c r="D2" s="733" t="s">
        <v>180</v>
      </c>
      <c r="E2" s="733" t="s">
        <v>1324</v>
      </c>
    </row>
    <row r="3" spans="1:5" x14ac:dyDescent="0.2">
      <c r="A3" s="730" t="s">
        <v>1288</v>
      </c>
      <c r="B3" s="731" t="s">
        <v>94</v>
      </c>
      <c r="C3" s="1081" t="s">
        <v>182</v>
      </c>
      <c r="D3" s="1078" t="s">
        <v>1289</v>
      </c>
      <c r="E3" s="733" t="s">
        <v>1325</v>
      </c>
    </row>
    <row r="4" spans="1:5" x14ac:dyDescent="0.2">
      <c r="A4" s="730" t="s">
        <v>1288</v>
      </c>
      <c r="B4" s="731" t="s">
        <v>95</v>
      </c>
      <c r="C4" s="1081"/>
      <c r="D4" s="1079"/>
      <c r="E4" s="733" t="s">
        <v>1326</v>
      </c>
    </row>
    <row r="5" spans="1:5" x14ac:dyDescent="0.2">
      <c r="A5" s="730" t="s">
        <v>1288</v>
      </c>
      <c r="B5" s="731" t="s">
        <v>97</v>
      </c>
      <c r="C5" s="1082" t="s">
        <v>1290</v>
      </c>
      <c r="D5" s="1078" t="s">
        <v>1290</v>
      </c>
      <c r="E5" s="733" t="s">
        <v>1327</v>
      </c>
    </row>
    <row r="6" spans="1:5" x14ac:dyDescent="0.2">
      <c r="A6" s="730" t="s">
        <v>1288</v>
      </c>
      <c r="B6" s="731" t="s">
        <v>1235</v>
      </c>
      <c r="C6" s="1083"/>
      <c r="D6" s="1079"/>
      <c r="E6" s="733" t="s">
        <v>1328</v>
      </c>
    </row>
    <row r="7" spans="1:5" x14ac:dyDescent="0.2">
      <c r="A7" s="730" t="s">
        <v>1288</v>
      </c>
      <c r="B7" s="731" t="s">
        <v>1236</v>
      </c>
      <c r="C7" s="1084"/>
      <c r="D7" s="1079"/>
      <c r="E7" s="733" t="s">
        <v>1329</v>
      </c>
    </row>
    <row r="8" spans="1:5" x14ac:dyDescent="0.2">
      <c r="A8" s="730" t="s">
        <v>1288</v>
      </c>
      <c r="B8" s="731" t="s">
        <v>110</v>
      </c>
      <c r="C8" s="732" t="s">
        <v>462</v>
      </c>
      <c r="D8" s="1080"/>
      <c r="E8" s="733" t="s">
        <v>1330</v>
      </c>
    </row>
    <row r="9" spans="1:5" x14ac:dyDescent="0.2">
      <c r="A9" s="730" t="s">
        <v>1291</v>
      </c>
      <c r="B9" s="731" t="s">
        <v>461</v>
      </c>
      <c r="C9" s="732" t="s">
        <v>71</v>
      </c>
      <c r="D9" s="733" t="s">
        <v>71</v>
      </c>
      <c r="E9" s="733" t="s">
        <v>1331</v>
      </c>
    </row>
    <row r="10" spans="1:5" x14ac:dyDescent="0.2">
      <c r="A10" s="730" t="s">
        <v>1291</v>
      </c>
      <c r="B10" s="731" t="s">
        <v>635</v>
      </c>
      <c r="C10" s="732" t="s">
        <v>72</v>
      </c>
      <c r="D10" s="733" t="s">
        <v>72</v>
      </c>
      <c r="E10" s="733" t="s">
        <v>1332</v>
      </c>
    </row>
    <row r="11" spans="1:5" x14ac:dyDescent="0.2">
      <c r="A11" s="730" t="s">
        <v>1288</v>
      </c>
      <c r="B11" s="734" t="s">
        <v>1232</v>
      </c>
      <c r="C11" s="732" t="s">
        <v>1232</v>
      </c>
      <c r="D11" s="1078" t="s">
        <v>314</v>
      </c>
      <c r="E11" s="733" t="s">
        <v>1333</v>
      </c>
    </row>
    <row r="12" spans="1:5" x14ac:dyDescent="0.2">
      <c r="A12" s="730" t="s">
        <v>1288</v>
      </c>
      <c r="B12" s="734" t="s">
        <v>1233</v>
      </c>
      <c r="C12" s="732" t="s">
        <v>1233</v>
      </c>
      <c r="D12" s="1079"/>
      <c r="E12" s="733" t="s">
        <v>308</v>
      </c>
    </row>
    <row r="13" spans="1:5" x14ac:dyDescent="0.2">
      <c r="A13" s="730" t="s">
        <v>1288</v>
      </c>
      <c r="B13" s="731" t="s">
        <v>93</v>
      </c>
      <c r="C13" s="732" t="s">
        <v>1292</v>
      </c>
      <c r="D13" s="1079"/>
      <c r="E13" s="733" t="s">
        <v>1334</v>
      </c>
    </row>
    <row r="14" spans="1:5" ht="30" x14ac:dyDescent="0.2">
      <c r="A14" s="730" t="s">
        <v>1288</v>
      </c>
      <c r="B14" s="731" t="s">
        <v>1234</v>
      </c>
      <c r="C14" s="732" t="s">
        <v>1234</v>
      </c>
      <c r="D14" s="1080"/>
      <c r="E14" s="733" t="s">
        <v>1335</v>
      </c>
    </row>
    <row r="15" spans="1:5" x14ac:dyDescent="0.2">
      <c r="A15" s="730" t="s">
        <v>1288</v>
      </c>
      <c r="B15" s="731" t="s">
        <v>181</v>
      </c>
      <c r="C15" s="732" t="s">
        <v>181</v>
      </c>
      <c r="D15" s="733" t="s">
        <v>181</v>
      </c>
      <c r="E15" s="733" t="s">
        <v>1336</v>
      </c>
    </row>
    <row r="16" spans="1:5" x14ac:dyDescent="0.2">
      <c r="A16" s="730" t="s">
        <v>1288</v>
      </c>
      <c r="B16" s="731" t="s">
        <v>76</v>
      </c>
      <c r="C16" s="732" t="s">
        <v>76</v>
      </c>
      <c r="D16" s="733" t="s">
        <v>76</v>
      </c>
    </row>
    <row r="17" spans="1:4" x14ac:dyDescent="0.2">
      <c r="A17" s="730" t="s">
        <v>1288</v>
      </c>
      <c r="B17" s="731" t="s">
        <v>136</v>
      </c>
      <c r="C17" s="732" t="s">
        <v>136</v>
      </c>
      <c r="D17" s="733" t="s">
        <v>136</v>
      </c>
    </row>
    <row r="18" spans="1:4" x14ac:dyDescent="0.2">
      <c r="A18" s="730" t="s">
        <v>1288</v>
      </c>
      <c r="B18" s="731" t="s">
        <v>138</v>
      </c>
      <c r="C18" s="732" t="s">
        <v>138</v>
      </c>
      <c r="D18" s="733" t="s">
        <v>138</v>
      </c>
    </row>
    <row r="19" spans="1:4" x14ac:dyDescent="0.2">
      <c r="A19" s="730" t="s">
        <v>1288</v>
      </c>
      <c r="B19" s="731" t="s">
        <v>1237</v>
      </c>
      <c r="C19" s="1082" t="s">
        <v>463</v>
      </c>
      <c r="D19" s="1078" t="s">
        <v>1288</v>
      </c>
    </row>
    <row r="20" spans="1:4" x14ac:dyDescent="0.2">
      <c r="A20" s="730" t="s">
        <v>1288</v>
      </c>
      <c r="B20" s="731" t="s">
        <v>1238</v>
      </c>
      <c r="C20" s="1083"/>
      <c r="D20" s="1079"/>
    </row>
    <row r="21" spans="1:4" x14ac:dyDescent="0.2">
      <c r="A21" s="730" t="s">
        <v>1288</v>
      </c>
      <c r="B21" s="731" t="s">
        <v>1239</v>
      </c>
      <c r="C21" s="1083"/>
      <c r="D21" s="1079"/>
    </row>
    <row r="22" spans="1:4" x14ac:dyDescent="0.2">
      <c r="A22" s="730" t="s">
        <v>1288</v>
      </c>
      <c r="B22" s="731" t="s">
        <v>1240</v>
      </c>
      <c r="C22" s="1083"/>
      <c r="D22" s="1079"/>
    </row>
    <row r="23" spans="1:4" x14ac:dyDescent="0.2">
      <c r="A23" s="730" t="s">
        <v>1288</v>
      </c>
      <c r="B23" s="734" t="s">
        <v>1241</v>
      </c>
      <c r="C23" s="1084"/>
      <c r="D23" s="1080"/>
    </row>
    <row r="24" spans="1:4" ht="25.5" customHeight="1" x14ac:dyDescent="0.2">
      <c r="A24" s="730" t="s">
        <v>1288</v>
      </c>
      <c r="B24" s="731" t="s">
        <v>78</v>
      </c>
      <c r="C24" s="1077" t="s">
        <v>1047</v>
      </c>
      <c r="D24" s="1078" t="s">
        <v>1293</v>
      </c>
    </row>
    <row r="25" spans="1:4" x14ac:dyDescent="0.2">
      <c r="A25" s="730" t="s">
        <v>1288</v>
      </c>
      <c r="B25" s="731" t="s">
        <v>81</v>
      </c>
      <c r="C25" s="1077"/>
      <c r="D25" s="1079"/>
    </row>
    <row r="26" spans="1:4" x14ac:dyDescent="0.2">
      <c r="A26" s="730" t="s">
        <v>1288</v>
      </c>
      <c r="B26" s="731" t="s">
        <v>86</v>
      </c>
      <c r="C26" s="1077" t="s">
        <v>1294</v>
      </c>
      <c r="D26" s="1079"/>
    </row>
    <row r="27" spans="1:4" x14ac:dyDescent="0.2">
      <c r="A27" s="730" t="s">
        <v>1288</v>
      </c>
      <c r="B27" s="731" t="s">
        <v>87</v>
      </c>
      <c r="C27" s="1077"/>
      <c r="D27" s="1079"/>
    </row>
    <row r="28" spans="1:4" x14ac:dyDescent="0.2">
      <c r="A28" s="730" t="s">
        <v>1288</v>
      </c>
      <c r="B28" s="731" t="s">
        <v>90</v>
      </c>
      <c r="C28" s="1077"/>
      <c r="D28" s="1079"/>
    </row>
    <row r="29" spans="1:4" x14ac:dyDescent="0.2">
      <c r="A29" s="730" t="s">
        <v>1288</v>
      </c>
      <c r="B29" s="731" t="s">
        <v>91</v>
      </c>
      <c r="C29" s="1077"/>
      <c r="D29" s="1080"/>
    </row>
    <row r="30" spans="1:4" ht="15.75" thickBot="1" x14ac:dyDescent="0.3">
      <c r="A30" s="735" t="s">
        <v>1288</v>
      </c>
      <c r="B30" s="736" t="s">
        <v>1295</v>
      </c>
      <c r="C30" s="737" t="s">
        <v>1295</v>
      </c>
      <c r="D30" s="738" t="s">
        <v>1295</v>
      </c>
    </row>
    <row r="31" spans="1:4" x14ac:dyDescent="0.25">
      <c r="C31" s="739"/>
    </row>
    <row r="32" spans="1:4" x14ac:dyDescent="0.2">
      <c r="A32" s="740" t="s">
        <v>1296</v>
      </c>
    </row>
    <row r="33" spans="1:1" x14ac:dyDescent="0.2">
      <c r="A33" s="740" t="s">
        <v>1297</v>
      </c>
    </row>
    <row r="34" spans="1:1" x14ac:dyDescent="0.2">
      <c r="A34" s="740" t="s">
        <v>1298</v>
      </c>
    </row>
  </sheetData>
  <mergeCells count="10">
    <mergeCell ref="C24:C25"/>
    <mergeCell ref="D24:D29"/>
    <mergeCell ref="C26:C29"/>
    <mergeCell ref="C3:C4"/>
    <mergeCell ref="D3:D4"/>
    <mergeCell ref="C5:C7"/>
    <mergeCell ref="D5:D8"/>
    <mergeCell ref="D11:D14"/>
    <mergeCell ref="C19:C23"/>
    <mergeCell ref="D19:D23"/>
  </mergeCells>
  <pageMargins left="0.7" right="0.7" top="0.75" bottom="0.75" header="0.3" footer="0.3"/>
  <pageSetup orientation="landscape"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4"/>
  <sheetViews>
    <sheetView zoomScaleNormal="100" workbookViewId="0"/>
  </sheetViews>
  <sheetFormatPr defaultColWidth="22.42578125" defaultRowHeight="15" x14ac:dyDescent="0.25"/>
  <cols>
    <col min="1" max="1" width="3.85546875" bestFit="1" customWidth="1"/>
    <col min="2" max="2" width="81.140625" customWidth="1"/>
  </cols>
  <sheetData>
    <row r="1" spans="1:13" x14ac:dyDescent="0.25">
      <c r="A1" s="561" t="s">
        <v>959</v>
      </c>
      <c r="B1" t="s">
        <v>602</v>
      </c>
    </row>
    <row r="2" spans="1:13" ht="18.75" x14ac:dyDescent="0.25">
      <c r="B2" s="283" t="s">
        <v>553</v>
      </c>
      <c r="C2" s="285"/>
      <c r="D2" s="284"/>
      <c r="E2" s="520"/>
      <c r="F2" s="442"/>
      <c r="G2" s="442"/>
      <c r="H2" s="442"/>
      <c r="I2" s="442"/>
      <c r="J2" s="442"/>
      <c r="K2" s="342"/>
      <c r="L2" s="342"/>
      <c r="M2" s="342"/>
    </row>
    <row r="3" spans="1:13" ht="26.25" x14ac:dyDescent="0.4">
      <c r="B3" s="287" t="s">
        <v>533</v>
      </c>
      <c r="C3" s="287"/>
      <c r="D3" s="288"/>
      <c r="E3" s="443"/>
      <c r="F3" s="443"/>
      <c r="G3" s="443"/>
      <c r="H3" s="443"/>
      <c r="I3" s="443"/>
      <c r="J3" s="443"/>
      <c r="K3" s="343"/>
      <c r="L3" s="343"/>
      <c r="M3" s="343"/>
    </row>
    <row r="4" spans="1:13" x14ac:dyDescent="0.25">
      <c r="B4" s="521" t="s">
        <v>827</v>
      </c>
      <c r="E4" s="295"/>
      <c r="F4" s="295"/>
      <c r="G4" s="295"/>
      <c r="H4" s="295"/>
      <c r="I4" s="295"/>
      <c r="J4" s="295"/>
      <c r="K4" s="295"/>
      <c r="L4" s="295"/>
      <c r="M4" s="295"/>
    </row>
    <row r="5" spans="1:13" ht="15.75" x14ac:dyDescent="0.25">
      <c r="B5" s="322" t="s">
        <v>229</v>
      </c>
      <c r="C5" s="323"/>
      <c r="D5" s="323"/>
      <c r="E5" s="310"/>
      <c r="F5" s="310"/>
      <c r="G5" s="310"/>
      <c r="H5" s="310"/>
      <c r="I5" s="310"/>
      <c r="J5" s="310"/>
      <c r="K5" s="310"/>
      <c r="L5" s="310"/>
      <c r="M5" s="310"/>
    </row>
    <row r="6" spans="1:13" x14ac:dyDescent="0.25">
      <c r="B6" s="324" t="s">
        <v>828</v>
      </c>
      <c r="C6" s="323"/>
      <c r="D6" s="323"/>
      <c r="E6" s="310"/>
      <c r="F6" s="310"/>
      <c r="G6" s="310"/>
      <c r="H6" s="310"/>
      <c r="I6" s="310"/>
      <c r="J6" s="310"/>
      <c r="K6" s="310"/>
      <c r="L6" s="310"/>
      <c r="M6" s="310"/>
    </row>
    <row r="7" spans="1:13" x14ac:dyDescent="0.25">
      <c r="B7" s="324" t="s">
        <v>658</v>
      </c>
      <c r="C7" s="323"/>
      <c r="D7" s="323"/>
      <c r="E7" s="310"/>
      <c r="F7" s="310"/>
      <c r="G7" s="310"/>
      <c r="H7" s="310"/>
      <c r="I7" s="310"/>
      <c r="J7" s="310"/>
      <c r="K7" s="310"/>
      <c r="L7" s="310"/>
      <c r="M7" s="310"/>
    </row>
    <row r="8" spans="1:13" x14ac:dyDescent="0.25">
      <c r="B8" s="324" t="s">
        <v>659</v>
      </c>
      <c r="C8" s="323"/>
      <c r="D8" s="323"/>
      <c r="E8" s="295"/>
      <c r="F8" s="295"/>
      <c r="G8" s="295"/>
      <c r="H8" s="295"/>
      <c r="I8" s="295"/>
      <c r="J8" s="295"/>
      <c r="K8" s="295"/>
      <c r="L8" s="295"/>
      <c r="M8" s="295"/>
    </row>
    <row r="9" spans="1:13" s="295" customFormat="1" x14ac:dyDescent="0.25">
      <c r="B9" s="522"/>
      <c r="C9" s="321"/>
    </row>
    <row r="10" spans="1:13" ht="15.75" x14ac:dyDescent="0.25">
      <c r="B10" s="329" t="s">
        <v>80</v>
      </c>
      <c r="C10" s="329"/>
      <c r="D10" s="329"/>
      <c r="E10" s="444"/>
      <c r="F10" s="444"/>
      <c r="G10" s="444"/>
      <c r="H10" s="444"/>
      <c r="I10" s="444"/>
      <c r="J10" s="444"/>
      <c r="K10" s="444"/>
      <c r="L10" s="444"/>
      <c r="M10" s="444"/>
    </row>
    <row r="11" spans="1:13" ht="15.75" x14ac:dyDescent="0.25">
      <c r="B11" s="584" t="s">
        <v>459</v>
      </c>
      <c r="C11" s="523"/>
      <c r="D11" s="329"/>
      <c r="E11" s="444"/>
      <c r="F11" s="444"/>
      <c r="G11" s="444"/>
      <c r="H11" s="295"/>
      <c r="I11" s="295"/>
      <c r="J11" s="295"/>
      <c r="K11" s="295"/>
      <c r="L11" s="295"/>
      <c r="M11" s="295"/>
    </row>
    <row r="12" spans="1:13" ht="15.75" x14ac:dyDescent="0.25">
      <c r="B12" s="524"/>
      <c r="C12" s="326"/>
      <c r="D12" s="329"/>
      <c r="E12" s="295"/>
      <c r="F12" s="444"/>
      <c r="G12" s="295"/>
      <c r="H12" s="445"/>
      <c r="I12" s="295"/>
      <c r="J12" s="295"/>
      <c r="K12" s="295"/>
      <c r="L12" s="295"/>
      <c r="M12" s="295"/>
    </row>
    <row r="13" spans="1:13" ht="15.75" x14ac:dyDescent="0.25">
      <c r="B13" s="584" t="s">
        <v>88</v>
      </c>
      <c r="C13" s="523"/>
      <c r="D13" s="329"/>
      <c r="E13" s="295"/>
      <c r="F13" s="444"/>
      <c r="G13" s="321"/>
      <c r="H13" s="445"/>
      <c r="I13" s="445"/>
      <c r="J13" s="445"/>
      <c r="K13" s="445"/>
      <c r="L13" s="445"/>
      <c r="M13" s="295"/>
    </row>
    <row r="14" spans="1:13" ht="15.75" x14ac:dyDescent="0.25">
      <c r="B14" s="326"/>
      <c r="C14" s="326"/>
      <c r="D14" s="329"/>
      <c r="E14" s="295"/>
      <c r="F14" s="444"/>
      <c r="G14" s="295"/>
      <c r="H14" s="445"/>
      <c r="I14" s="295"/>
      <c r="J14" s="295"/>
      <c r="K14" s="295"/>
      <c r="L14" s="295"/>
      <c r="M14" s="295"/>
    </row>
    <row r="15" spans="1:13" x14ac:dyDescent="0.25">
      <c r="B15" s="321"/>
      <c r="C15" s="295"/>
      <c r="D15" s="295"/>
      <c r="E15" s="295"/>
      <c r="F15" s="295"/>
      <c r="G15" s="295"/>
      <c r="H15" s="295"/>
      <c r="I15" s="295"/>
      <c r="J15" s="295"/>
      <c r="K15" s="295"/>
      <c r="L15" s="295"/>
      <c r="M15" s="295"/>
    </row>
    <row r="16" spans="1:13" x14ac:dyDescent="0.25">
      <c r="B16" s="525" t="s">
        <v>829</v>
      </c>
      <c r="C16" s="526"/>
      <c r="D16" s="527" t="s">
        <v>830</v>
      </c>
      <c r="E16" s="295"/>
      <c r="F16" s="295"/>
      <c r="G16" s="295"/>
      <c r="H16" s="295"/>
      <c r="I16" s="295"/>
      <c r="J16" s="295"/>
      <c r="K16" s="295"/>
      <c r="L16" s="295"/>
      <c r="M16" s="295"/>
    </row>
    <row r="17" spans="2:13" ht="15" customHeight="1" x14ac:dyDescent="0.25">
      <c r="B17" s="528" t="s">
        <v>831</v>
      </c>
      <c r="C17" s="529"/>
      <c r="D17" s="529"/>
      <c r="E17" s="295"/>
      <c r="F17" s="295"/>
      <c r="G17" s="295"/>
      <c r="H17" s="295"/>
      <c r="I17" s="295"/>
      <c r="J17" s="295"/>
      <c r="K17" s="295"/>
      <c r="L17" s="295"/>
      <c r="M17" s="295"/>
    </row>
    <row r="18" spans="2:13" x14ac:dyDescent="0.25">
      <c r="B18" s="528" t="s">
        <v>832</v>
      </c>
      <c r="C18" s="529"/>
      <c r="D18" s="529"/>
      <c r="E18" s="295"/>
      <c r="F18" s="295"/>
      <c r="G18" s="295"/>
      <c r="H18" s="295"/>
      <c r="I18" s="295"/>
      <c r="J18" s="295"/>
      <c r="K18" s="295"/>
      <c r="L18" s="295"/>
      <c r="M18" s="295"/>
    </row>
    <row r="19" spans="2:13" x14ac:dyDescent="0.25">
      <c r="B19" s="528" t="s">
        <v>833</v>
      </c>
      <c r="C19" s="529"/>
      <c r="D19" s="529"/>
      <c r="E19" s="295"/>
      <c r="F19" s="295"/>
      <c r="G19" s="295"/>
      <c r="H19" s="295"/>
      <c r="I19" s="295"/>
      <c r="J19" s="295"/>
      <c r="K19" s="295"/>
      <c r="L19" s="295"/>
      <c r="M19" s="295"/>
    </row>
    <row r="20" spans="2:13" x14ac:dyDescent="0.25">
      <c r="B20" s="530"/>
      <c r="C20" s="529"/>
      <c r="D20" s="529"/>
      <c r="E20" s="295"/>
      <c r="F20" s="295"/>
      <c r="G20" s="295"/>
      <c r="H20" s="295"/>
      <c r="I20" s="295"/>
      <c r="J20" s="295"/>
      <c r="K20" s="295"/>
      <c r="L20" s="295"/>
      <c r="M20" s="295"/>
    </row>
    <row r="21" spans="2:13" ht="30.75" customHeight="1" x14ac:dyDescent="0.25">
      <c r="B21" s="528" t="s">
        <v>834</v>
      </c>
      <c r="C21" s="529"/>
      <c r="D21" s="529"/>
      <c r="E21" s="295"/>
      <c r="F21" s="295"/>
      <c r="G21" s="295"/>
      <c r="H21" s="295"/>
      <c r="I21" s="295"/>
      <c r="J21" s="295"/>
      <c r="K21" s="295"/>
      <c r="L21" s="295"/>
      <c r="M21" s="295"/>
    </row>
    <row r="22" spans="2:13" x14ac:dyDescent="0.25">
      <c r="B22" s="530"/>
      <c r="C22" s="529"/>
      <c r="D22" s="529"/>
      <c r="E22" s="295"/>
      <c r="F22" s="295"/>
      <c r="G22" s="295"/>
      <c r="H22" s="295"/>
      <c r="I22" s="295"/>
      <c r="J22" s="295"/>
      <c r="K22" s="295"/>
      <c r="L22" s="295"/>
      <c r="M22" s="295"/>
    </row>
    <row r="23" spans="2:13" x14ac:dyDescent="0.25">
      <c r="B23" s="528" t="s">
        <v>835</v>
      </c>
      <c r="C23" s="529"/>
      <c r="D23" s="529"/>
      <c r="E23" s="295"/>
      <c r="F23" s="295"/>
      <c r="G23" s="295"/>
      <c r="H23" s="295"/>
      <c r="I23" s="295"/>
      <c r="J23" s="295"/>
      <c r="K23" s="295"/>
      <c r="L23" s="295"/>
      <c r="M23" s="295"/>
    </row>
    <row r="24" spans="2:13" ht="15" customHeight="1" x14ac:dyDescent="0.25">
      <c r="B24" s="528" t="s">
        <v>836</v>
      </c>
      <c r="C24" s="529"/>
      <c r="D24" s="529"/>
      <c r="E24" s="295"/>
      <c r="F24" s="295"/>
      <c r="G24" s="295"/>
      <c r="H24" s="295"/>
      <c r="I24" s="295"/>
      <c r="J24" s="295"/>
      <c r="K24" s="295"/>
      <c r="L24" s="295"/>
      <c r="M24" s="295"/>
    </row>
    <row r="25" spans="2:13" ht="34.5" customHeight="1" x14ac:dyDescent="0.25">
      <c r="B25" s="528" t="s">
        <v>837</v>
      </c>
      <c r="C25" s="529"/>
      <c r="D25" s="529"/>
      <c r="E25" s="295"/>
      <c r="F25" s="295"/>
      <c r="G25" s="295"/>
      <c r="H25" s="295"/>
      <c r="I25" s="295"/>
      <c r="J25" s="295"/>
      <c r="K25" s="295"/>
      <c r="L25" s="295"/>
      <c r="M25" s="295"/>
    </row>
    <row r="26" spans="2:13" x14ac:dyDescent="0.25">
      <c r="B26" s="528"/>
      <c r="C26" s="529"/>
      <c r="D26" s="529"/>
      <c r="E26" s="295"/>
      <c r="F26" s="295"/>
      <c r="G26" s="295"/>
      <c r="H26" s="295"/>
      <c r="I26" s="295"/>
      <c r="J26" s="295"/>
      <c r="K26" s="295"/>
      <c r="L26" s="295"/>
      <c r="M26" s="295"/>
    </row>
    <row r="27" spans="2:13" x14ac:dyDescent="0.25">
      <c r="B27" s="528" t="s">
        <v>838</v>
      </c>
      <c r="C27" s="529"/>
      <c r="D27" s="529"/>
      <c r="E27" s="295"/>
      <c r="F27" s="295"/>
      <c r="G27" s="295"/>
      <c r="H27" s="295"/>
      <c r="I27" s="295"/>
      <c r="J27" s="295"/>
      <c r="K27" s="295"/>
      <c r="L27" s="295"/>
      <c r="M27" s="295"/>
    </row>
    <row r="28" spans="2:13" ht="15" customHeight="1" x14ac:dyDescent="0.25">
      <c r="B28" s="528" t="s">
        <v>839</v>
      </c>
      <c r="C28" s="529"/>
      <c r="D28" s="529"/>
      <c r="E28" s="295"/>
      <c r="F28" s="295"/>
      <c r="G28" s="295"/>
      <c r="H28" s="295"/>
      <c r="I28" s="295"/>
      <c r="J28" s="295"/>
      <c r="K28" s="295"/>
      <c r="L28" s="295"/>
      <c r="M28" s="295"/>
    </row>
    <row r="29" spans="2:13" ht="44.25" customHeight="1" x14ac:dyDescent="0.25">
      <c r="B29" s="528" t="s">
        <v>840</v>
      </c>
      <c r="C29" s="529"/>
      <c r="D29" s="529"/>
      <c r="E29" s="295"/>
      <c r="F29" s="295"/>
      <c r="G29" s="295"/>
      <c r="H29" s="295"/>
      <c r="I29" s="295"/>
      <c r="J29" s="295"/>
      <c r="K29" s="295"/>
      <c r="L29" s="295"/>
      <c r="M29" s="295"/>
    </row>
    <row r="30" spans="2:13" x14ac:dyDescent="0.25">
      <c r="B30" s="528"/>
      <c r="C30" s="529"/>
      <c r="D30" s="529"/>
      <c r="E30" s="295"/>
      <c r="F30" s="295"/>
      <c r="G30" s="295"/>
      <c r="H30" s="295"/>
      <c r="I30" s="295"/>
      <c r="J30" s="295"/>
      <c r="K30" s="295"/>
      <c r="L30" s="295"/>
      <c r="M30" s="295"/>
    </row>
    <row r="31" spans="2:13" x14ac:dyDescent="0.25">
      <c r="B31" s="528"/>
      <c r="C31" s="529"/>
      <c r="D31" s="529"/>
      <c r="E31" s="295"/>
      <c r="F31" s="295"/>
      <c r="G31" s="295"/>
      <c r="H31" s="295"/>
      <c r="I31" s="295"/>
      <c r="J31" s="295"/>
      <c r="K31" s="295"/>
      <c r="L31" s="295"/>
      <c r="M31" s="295"/>
    </row>
    <row r="32" spans="2:13" x14ac:dyDescent="0.25">
      <c r="B32" s="531" t="s">
        <v>841</v>
      </c>
      <c r="C32" s="529"/>
      <c r="D32" s="529"/>
      <c r="E32" s="295"/>
      <c r="F32" s="295"/>
      <c r="G32" s="295"/>
      <c r="H32" s="295"/>
      <c r="I32" s="295"/>
      <c r="J32" s="295"/>
      <c r="K32" s="295"/>
      <c r="L32" s="295"/>
      <c r="M32" s="295"/>
    </row>
    <row r="33" spans="2:13" ht="30" customHeight="1" x14ac:dyDescent="0.25">
      <c r="B33" s="528" t="s">
        <v>842</v>
      </c>
      <c r="C33" s="529"/>
      <c r="D33" s="529"/>
      <c r="E33" s="295"/>
      <c r="F33" s="295"/>
      <c r="G33" s="295"/>
      <c r="H33" s="295"/>
      <c r="I33" s="295"/>
      <c r="J33" s="295"/>
      <c r="K33" s="295"/>
      <c r="L33" s="295"/>
      <c r="M33" s="295"/>
    </row>
    <row r="34" spans="2:13" x14ac:dyDescent="0.25">
      <c r="B34" s="528" t="s">
        <v>843</v>
      </c>
      <c r="C34" s="529"/>
      <c r="D34" s="529"/>
      <c r="E34" s="295"/>
      <c r="F34" s="295"/>
      <c r="G34" s="295"/>
      <c r="H34" s="295"/>
      <c r="I34" s="295"/>
      <c r="J34" s="295"/>
      <c r="K34" s="295"/>
      <c r="L34" s="295"/>
      <c r="M34" s="295"/>
    </row>
    <row r="35" spans="2:13" x14ac:dyDescent="0.25">
      <c r="B35" s="528" t="s">
        <v>844</v>
      </c>
      <c r="C35" s="529"/>
      <c r="D35" s="529"/>
      <c r="E35" s="295"/>
      <c r="F35" s="295"/>
      <c r="G35" s="295"/>
      <c r="H35" s="295"/>
      <c r="I35" s="295"/>
      <c r="J35" s="295"/>
      <c r="K35" s="295"/>
      <c r="L35" s="295"/>
      <c r="M35" s="295"/>
    </row>
    <row r="36" spans="2:13" x14ac:dyDescent="0.25">
      <c r="B36" s="528" t="s">
        <v>845</v>
      </c>
      <c r="C36" s="529"/>
      <c r="D36" s="529"/>
      <c r="E36" s="295"/>
      <c r="F36" s="295"/>
      <c r="G36" s="295"/>
      <c r="H36" s="295"/>
      <c r="I36" s="295"/>
      <c r="J36" s="295"/>
      <c r="K36" s="295"/>
      <c r="L36" s="295"/>
      <c r="M36" s="295"/>
    </row>
    <row r="37" spans="2:13" ht="29.25" customHeight="1" x14ac:dyDescent="0.25">
      <c r="B37" s="528" t="s">
        <v>846</v>
      </c>
      <c r="C37" s="529"/>
      <c r="D37" s="529"/>
      <c r="E37" s="295"/>
      <c r="F37" s="295"/>
      <c r="G37" s="295"/>
      <c r="H37" s="295"/>
      <c r="I37" s="295"/>
      <c r="J37" s="295"/>
      <c r="K37" s="295"/>
      <c r="L37" s="295"/>
      <c r="M37" s="295"/>
    </row>
    <row r="38" spans="2:13" ht="30.75" customHeight="1" x14ac:dyDescent="0.25">
      <c r="B38" s="528" t="s">
        <v>847</v>
      </c>
      <c r="C38" s="529"/>
      <c r="D38" s="529"/>
      <c r="E38" s="295"/>
      <c r="F38" s="295"/>
      <c r="G38" s="295"/>
      <c r="H38" s="295"/>
      <c r="I38" s="295"/>
      <c r="J38" s="295"/>
      <c r="K38" s="295"/>
      <c r="L38" s="295"/>
      <c r="M38" s="295"/>
    </row>
    <row r="39" spans="2:13" ht="31.5" customHeight="1" x14ac:dyDescent="0.25">
      <c r="B39" s="528" t="s">
        <v>848</v>
      </c>
      <c r="C39" s="529"/>
      <c r="D39" s="529"/>
      <c r="E39" s="295"/>
      <c r="F39" s="295"/>
      <c r="G39" s="295"/>
      <c r="H39" s="295"/>
      <c r="I39" s="295"/>
      <c r="J39" s="295"/>
      <c r="K39" s="295"/>
      <c r="L39" s="295"/>
      <c r="M39" s="295"/>
    </row>
    <row r="40" spans="2:13" ht="15" customHeight="1" x14ac:dyDescent="0.25">
      <c r="B40" s="528" t="s">
        <v>849</v>
      </c>
      <c r="C40" s="529"/>
      <c r="D40" s="529"/>
      <c r="E40" s="295"/>
      <c r="F40" s="295"/>
      <c r="G40" s="295"/>
      <c r="H40" s="295"/>
      <c r="I40" s="295"/>
      <c r="J40" s="295"/>
      <c r="K40" s="295"/>
      <c r="L40" s="295"/>
      <c r="M40" s="295"/>
    </row>
    <row r="41" spans="2:13" ht="30.75" customHeight="1" x14ac:dyDescent="0.25">
      <c r="B41" s="528" t="s">
        <v>850</v>
      </c>
      <c r="C41" s="529"/>
      <c r="D41" s="529"/>
      <c r="E41" s="295"/>
      <c r="F41" s="295"/>
      <c r="G41" s="295"/>
      <c r="H41" s="295"/>
      <c r="I41" s="295"/>
      <c r="J41" s="295"/>
      <c r="K41" s="295"/>
      <c r="L41" s="295"/>
      <c r="M41" s="295"/>
    </row>
    <row r="42" spans="2:13" ht="30" customHeight="1" x14ac:dyDescent="0.25">
      <c r="B42" s="528" t="s">
        <v>851</v>
      </c>
      <c r="C42" s="529"/>
      <c r="D42" s="529"/>
      <c r="E42" s="295"/>
      <c r="F42" s="295"/>
      <c r="G42" s="295"/>
      <c r="H42" s="295"/>
      <c r="I42" s="295"/>
      <c r="J42" s="295"/>
      <c r="K42" s="295"/>
      <c r="L42" s="295"/>
      <c r="M42" s="295"/>
    </row>
    <row r="43" spans="2:13" x14ac:dyDescent="0.25">
      <c r="B43" s="528"/>
      <c r="C43" s="529"/>
      <c r="D43" s="529"/>
      <c r="E43" s="295"/>
      <c r="F43" s="295"/>
      <c r="G43" s="295"/>
      <c r="H43" s="295"/>
      <c r="I43" s="295"/>
      <c r="J43" s="295"/>
      <c r="K43" s="295"/>
      <c r="L43" s="295"/>
      <c r="M43" s="295"/>
    </row>
    <row r="44" spans="2:13" x14ac:dyDescent="0.25">
      <c r="B44" s="531" t="s">
        <v>852</v>
      </c>
      <c r="C44" s="529"/>
      <c r="D44" s="529"/>
      <c r="E44" s="295"/>
      <c r="F44" s="295"/>
      <c r="G44" s="295"/>
      <c r="H44" s="295"/>
      <c r="I44" s="295"/>
      <c r="J44" s="295"/>
      <c r="K44" s="295"/>
      <c r="L44" s="295"/>
      <c r="M44" s="295"/>
    </row>
    <row r="45" spans="2:13" ht="15" customHeight="1" x14ac:dyDescent="0.25">
      <c r="B45" s="528" t="s">
        <v>853</v>
      </c>
      <c r="C45" s="529"/>
      <c r="D45" s="529"/>
      <c r="E45" s="295"/>
      <c r="F45" s="295"/>
      <c r="G45" s="295"/>
      <c r="H45" s="295"/>
      <c r="I45" s="295"/>
      <c r="J45" s="295"/>
      <c r="K45" s="295"/>
      <c r="L45" s="295"/>
      <c r="M45" s="295"/>
    </row>
    <row r="46" spans="2:13" ht="15" customHeight="1" x14ac:dyDescent="0.25">
      <c r="B46" s="528" t="s">
        <v>854</v>
      </c>
      <c r="C46" s="529"/>
      <c r="D46" s="529"/>
      <c r="E46" s="295"/>
      <c r="F46" s="295"/>
      <c r="G46" s="295"/>
      <c r="H46" s="295"/>
      <c r="I46" s="295"/>
      <c r="J46" s="295"/>
      <c r="K46" s="295"/>
      <c r="L46" s="295"/>
      <c r="M46" s="295"/>
    </row>
    <row r="47" spans="2:13" ht="29.25" customHeight="1" x14ac:dyDescent="0.25">
      <c r="B47" s="528" t="s">
        <v>855</v>
      </c>
      <c r="C47" s="529"/>
      <c r="D47" s="529"/>
      <c r="E47" s="295"/>
      <c r="F47" s="295"/>
      <c r="G47" s="295"/>
      <c r="H47" s="295"/>
      <c r="I47" s="295"/>
      <c r="J47" s="295"/>
      <c r="K47" s="295"/>
      <c r="L47" s="295"/>
      <c r="M47" s="295"/>
    </row>
    <row r="48" spans="2:13" ht="45" customHeight="1" x14ac:dyDescent="0.25">
      <c r="B48" s="528" t="s">
        <v>856</v>
      </c>
      <c r="C48" s="529"/>
      <c r="D48" s="529"/>
      <c r="E48" s="295"/>
      <c r="F48" s="295"/>
      <c r="G48" s="295"/>
      <c r="H48" s="295"/>
      <c r="I48" s="295"/>
      <c r="J48" s="295"/>
      <c r="K48" s="295"/>
      <c r="L48" s="295"/>
      <c r="M48" s="295"/>
    </row>
    <row r="49" spans="2:13" ht="46.5" customHeight="1" x14ac:dyDescent="0.25">
      <c r="B49" s="528" t="s">
        <v>857</v>
      </c>
      <c r="C49" s="529"/>
      <c r="D49" s="529"/>
      <c r="E49" s="295"/>
      <c r="F49" s="295"/>
      <c r="G49" s="295"/>
      <c r="H49" s="295"/>
      <c r="I49" s="295"/>
      <c r="J49" s="295"/>
      <c r="K49" s="295"/>
      <c r="L49" s="295"/>
      <c r="M49" s="295"/>
    </row>
    <row r="50" spans="2:13" ht="15" customHeight="1" x14ac:dyDescent="0.25">
      <c r="B50" s="528" t="s">
        <v>858</v>
      </c>
      <c r="C50" s="529"/>
      <c r="D50" s="529"/>
      <c r="E50" s="295"/>
      <c r="F50" s="295"/>
      <c r="G50" s="295"/>
      <c r="H50" s="295"/>
      <c r="I50" s="295"/>
      <c r="J50" s="295"/>
      <c r="K50" s="295"/>
      <c r="L50" s="295"/>
      <c r="M50" s="295"/>
    </row>
    <row r="51" spans="2:13" x14ac:dyDescent="0.25">
      <c r="B51" s="528" t="s">
        <v>859</v>
      </c>
      <c r="C51" s="529"/>
      <c r="D51" s="529"/>
      <c r="E51" s="295"/>
      <c r="F51" s="295"/>
      <c r="G51" s="295"/>
      <c r="H51" s="295"/>
      <c r="I51" s="295"/>
      <c r="J51" s="295"/>
      <c r="K51" s="295"/>
      <c r="L51" s="295"/>
      <c r="M51" s="295"/>
    </row>
    <row r="52" spans="2:13" x14ac:dyDescent="0.25">
      <c r="B52" s="528" t="s">
        <v>860</v>
      </c>
      <c r="C52" s="529"/>
      <c r="D52" s="529"/>
      <c r="E52" s="295"/>
      <c r="F52" s="295"/>
      <c r="G52" s="295"/>
      <c r="H52" s="295"/>
      <c r="I52" s="295"/>
      <c r="J52" s="295"/>
      <c r="K52" s="295"/>
      <c r="L52" s="295"/>
      <c r="M52" s="295"/>
    </row>
    <row r="53" spans="2:13" ht="15" customHeight="1" x14ac:dyDescent="0.25">
      <c r="B53" s="528" t="s">
        <v>861</v>
      </c>
      <c r="C53" s="529"/>
      <c r="D53" s="529"/>
      <c r="E53" s="295"/>
      <c r="F53" s="295"/>
      <c r="G53" s="295"/>
      <c r="H53" s="295"/>
      <c r="I53" s="295"/>
      <c r="J53" s="295"/>
      <c r="K53" s="295"/>
      <c r="L53" s="295"/>
      <c r="M53" s="295"/>
    </row>
    <row r="54" spans="2:13" x14ac:dyDescent="0.25">
      <c r="B54" s="528" t="s">
        <v>862</v>
      </c>
      <c r="C54" s="529"/>
      <c r="D54" s="529"/>
      <c r="E54" s="295"/>
      <c r="F54" s="295"/>
      <c r="G54" s="295"/>
      <c r="H54" s="295"/>
      <c r="I54" s="295"/>
      <c r="J54" s="295"/>
      <c r="K54" s="295"/>
      <c r="L54" s="295"/>
      <c r="M54" s="295"/>
    </row>
    <row r="55" spans="2:13" x14ac:dyDescent="0.25">
      <c r="B55" s="528" t="s">
        <v>863</v>
      </c>
      <c r="C55" s="529"/>
      <c r="D55" s="529"/>
      <c r="E55" s="295"/>
      <c r="F55" s="295"/>
      <c r="G55" s="295"/>
      <c r="H55" s="295"/>
      <c r="I55" s="295"/>
      <c r="J55" s="295"/>
      <c r="K55" s="295"/>
      <c r="L55" s="295"/>
      <c r="M55" s="295"/>
    </row>
    <row r="56" spans="2:13" ht="31.5" customHeight="1" x14ac:dyDescent="0.25">
      <c r="B56" s="528" t="s">
        <v>864</v>
      </c>
      <c r="C56" s="529"/>
      <c r="D56" s="529"/>
      <c r="E56" s="295"/>
      <c r="F56" s="295"/>
      <c r="G56" s="295"/>
      <c r="H56" s="295"/>
      <c r="I56" s="295"/>
      <c r="J56" s="295"/>
      <c r="K56" s="295"/>
      <c r="L56" s="295"/>
      <c r="M56" s="295"/>
    </row>
    <row r="57" spans="2:13" ht="30.75" customHeight="1" x14ac:dyDescent="0.25">
      <c r="B57" s="528" t="s">
        <v>865</v>
      </c>
      <c r="C57" s="529"/>
      <c r="D57" s="529"/>
      <c r="E57" s="295"/>
      <c r="F57" s="295"/>
      <c r="G57" s="295"/>
      <c r="H57" s="295"/>
      <c r="I57" s="295"/>
      <c r="J57" s="295"/>
      <c r="K57" s="295"/>
      <c r="L57" s="295"/>
      <c r="M57" s="295"/>
    </row>
    <row r="58" spans="2:13" x14ac:dyDescent="0.25">
      <c r="B58" s="528" t="s">
        <v>866</v>
      </c>
      <c r="C58" s="529"/>
      <c r="D58" s="529"/>
      <c r="E58" s="295"/>
      <c r="F58" s="295"/>
      <c r="G58" s="295"/>
      <c r="H58" s="295"/>
      <c r="I58" s="295"/>
      <c r="J58" s="295"/>
      <c r="K58" s="295"/>
      <c r="L58" s="295"/>
      <c r="M58" s="295"/>
    </row>
    <row r="59" spans="2:13" x14ac:dyDescent="0.25">
      <c r="B59" s="528" t="s">
        <v>867</v>
      </c>
      <c r="C59" s="529"/>
      <c r="D59" s="529"/>
      <c r="E59" s="295"/>
      <c r="F59" s="295"/>
      <c r="G59" s="295"/>
      <c r="H59" s="295"/>
      <c r="I59" s="295"/>
      <c r="J59" s="295"/>
      <c r="K59" s="295"/>
      <c r="L59" s="295"/>
      <c r="M59" s="295"/>
    </row>
    <row r="60" spans="2:13" ht="61.5" customHeight="1" x14ac:dyDescent="0.25">
      <c r="B60" s="528" t="s">
        <v>868</v>
      </c>
      <c r="C60" s="529"/>
      <c r="D60" s="529"/>
      <c r="E60" s="295"/>
      <c r="F60" s="295"/>
      <c r="G60" s="295"/>
      <c r="H60" s="295"/>
      <c r="I60" s="295"/>
      <c r="J60" s="295"/>
      <c r="K60" s="295"/>
      <c r="L60" s="295"/>
      <c r="M60" s="295"/>
    </row>
    <row r="61" spans="2:13" ht="28.5" customHeight="1" x14ac:dyDescent="0.25">
      <c r="B61" s="528" t="s">
        <v>869</v>
      </c>
      <c r="C61" s="529"/>
      <c r="D61" s="529"/>
      <c r="E61" s="295"/>
      <c r="F61" s="295"/>
      <c r="G61" s="295"/>
      <c r="H61" s="295"/>
      <c r="I61" s="295"/>
      <c r="J61" s="295"/>
      <c r="K61" s="295"/>
      <c r="L61" s="295"/>
      <c r="M61" s="295"/>
    </row>
    <row r="62" spans="2:13" x14ac:dyDescent="0.25">
      <c r="B62" s="528"/>
      <c r="C62" s="529"/>
      <c r="D62" s="529"/>
      <c r="E62" s="295"/>
      <c r="F62" s="295"/>
      <c r="G62" s="295"/>
      <c r="H62" s="295"/>
      <c r="I62" s="295"/>
      <c r="J62" s="295"/>
      <c r="K62" s="295"/>
      <c r="L62" s="295"/>
      <c r="M62" s="295"/>
    </row>
    <row r="63" spans="2:13" x14ac:dyDescent="0.25">
      <c r="B63" s="531" t="s">
        <v>870</v>
      </c>
      <c r="C63" s="529"/>
      <c r="D63" s="529"/>
      <c r="E63" s="295"/>
      <c r="F63" s="295"/>
      <c r="G63" s="295"/>
      <c r="H63" s="295"/>
      <c r="I63" s="295"/>
      <c r="J63" s="295"/>
      <c r="K63" s="295"/>
      <c r="L63" s="295"/>
      <c r="M63" s="295"/>
    </row>
    <row r="64" spans="2:13" ht="29.25" customHeight="1" x14ac:dyDescent="0.25">
      <c r="B64" s="528" t="s">
        <v>871</v>
      </c>
      <c r="C64" s="529"/>
      <c r="D64" s="529"/>
      <c r="E64" s="295"/>
      <c r="F64" s="295"/>
      <c r="G64" s="295"/>
      <c r="H64" s="295"/>
      <c r="I64" s="295"/>
      <c r="J64" s="295"/>
      <c r="K64" s="295"/>
      <c r="L64" s="295"/>
      <c r="M64" s="295"/>
    </row>
    <row r="65" spans="2:13" ht="30.75" customHeight="1" x14ac:dyDescent="0.25">
      <c r="B65" s="528" t="s">
        <v>872</v>
      </c>
      <c r="C65" s="529"/>
      <c r="D65" s="529"/>
      <c r="E65" s="295"/>
      <c r="F65" s="295"/>
      <c r="G65" s="295"/>
      <c r="H65" s="295"/>
      <c r="I65" s="295"/>
      <c r="J65" s="295"/>
      <c r="K65" s="295"/>
      <c r="L65" s="295"/>
      <c r="M65" s="295"/>
    </row>
    <row r="66" spans="2:13" ht="30" customHeight="1" x14ac:dyDescent="0.25">
      <c r="B66" s="528" t="s">
        <v>873</v>
      </c>
      <c r="C66" s="529"/>
      <c r="D66" s="529"/>
      <c r="E66" s="295"/>
      <c r="F66" s="295"/>
      <c r="G66" s="295"/>
      <c r="H66" s="295"/>
      <c r="I66" s="295"/>
      <c r="J66" s="295"/>
      <c r="K66" s="295"/>
      <c r="L66" s="295"/>
      <c r="M66" s="295"/>
    </row>
    <row r="67" spans="2:13" x14ac:dyDescent="0.25">
      <c r="B67" s="528"/>
      <c r="C67" s="529"/>
      <c r="D67" s="529"/>
      <c r="E67" s="295"/>
      <c r="F67" s="295"/>
      <c r="G67" s="295"/>
      <c r="H67" s="295"/>
      <c r="I67" s="295"/>
      <c r="J67" s="295"/>
      <c r="K67" s="295"/>
      <c r="L67" s="295"/>
      <c r="M67" s="295"/>
    </row>
    <row r="68" spans="2:13" x14ac:dyDescent="0.25">
      <c r="B68" s="531" t="s">
        <v>874</v>
      </c>
      <c r="C68" s="529"/>
      <c r="D68" s="529"/>
      <c r="E68" s="295"/>
      <c r="F68" s="295"/>
      <c r="G68" s="295"/>
      <c r="H68" s="295"/>
      <c r="I68" s="295"/>
      <c r="J68" s="295"/>
      <c r="K68" s="295"/>
      <c r="L68" s="295"/>
      <c r="M68" s="295"/>
    </row>
    <row r="69" spans="2:13" ht="15" customHeight="1" x14ac:dyDescent="0.25">
      <c r="B69" s="528" t="s">
        <v>875</v>
      </c>
      <c r="C69" s="529"/>
      <c r="D69" s="529"/>
      <c r="E69" s="295"/>
      <c r="F69" s="295"/>
      <c r="G69" s="295"/>
      <c r="H69" s="295"/>
      <c r="I69" s="295"/>
      <c r="J69" s="295"/>
      <c r="K69" s="295"/>
      <c r="L69" s="295"/>
      <c r="M69" s="295"/>
    </row>
    <row r="70" spans="2:13" ht="15" customHeight="1" x14ac:dyDescent="0.25">
      <c r="B70" s="528" t="s">
        <v>876</v>
      </c>
      <c r="C70" s="529"/>
      <c r="D70" s="529"/>
      <c r="E70" s="295"/>
      <c r="F70" s="295"/>
      <c r="G70" s="295"/>
      <c r="H70" s="295"/>
      <c r="I70" s="295"/>
      <c r="J70" s="295"/>
      <c r="K70" s="295"/>
      <c r="L70" s="295"/>
      <c r="M70" s="295"/>
    </row>
    <row r="71" spans="2:13" ht="30" customHeight="1" x14ac:dyDescent="0.25">
      <c r="B71" s="528" t="s">
        <v>877</v>
      </c>
      <c r="C71" s="529"/>
      <c r="D71" s="529"/>
      <c r="E71" s="295"/>
      <c r="F71" s="295"/>
      <c r="G71" s="295"/>
      <c r="H71" s="295"/>
      <c r="I71" s="295"/>
      <c r="J71" s="295"/>
      <c r="K71" s="295"/>
      <c r="L71" s="295"/>
      <c r="M71" s="295"/>
    </row>
    <row r="72" spans="2:13" ht="30.75" customHeight="1" x14ac:dyDescent="0.25">
      <c r="B72" s="528" t="s">
        <v>878</v>
      </c>
      <c r="C72" s="529"/>
      <c r="D72" s="529"/>
      <c r="E72" s="295"/>
      <c r="F72" s="295"/>
      <c r="G72" s="295"/>
      <c r="H72" s="295"/>
      <c r="I72" s="295"/>
      <c r="J72" s="295"/>
      <c r="K72" s="295"/>
      <c r="L72" s="295"/>
      <c r="M72" s="295"/>
    </row>
    <row r="73" spans="2:13" ht="15" customHeight="1" x14ac:dyDescent="0.25">
      <c r="B73" s="528" t="s">
        <v>879</v>
      </c>
      <c r="C73" s="529"/>
      <c r="D73" s="529"/>
      <c r="E73" s="295"/>
      <c r="F73" s="295"/>
      <c r="G73" s="295"/>
      <c r="H73" s="295"/>
      <c r="I73" s="295"/>
      <c r="J73" s="295"/>
      <c r="K73" s="295"/>
      <c r="L73" s="295"/>
      <c r="M73" s="295"/>
    </row>
    <row r="74" spans="2:13" x14ac:dyDescent="0.25">
      <c r="B74" s="528" t="s">
        <v>880</v>
      </c>
      <c r="C74" s="529"/>
      <c r="D74" s="529"/>
      <c r="E74" s="295"/>
      <c r="F74" s="295"/>
      <c r="G74" s="295"/>
      <c r="H74" s="295"/>
      <c r="I74" s="295"/>
      <c r="J74" s="295"/>
      <c r="K74" s="295"/>
      <c r="L74" s="295"/>
      <c r="M74" s="295"/>
    </row>
    <row r="75" spans="2:13" ht="30" customHeight="1" x14ac:dyDescent="0.25">
      <c r="B75" s="528" t="s">
        <v>881</v>
      </c>
      <c r="C75" s="529"/>
      <c r="D75" s="529"/>
      <c r="E75" s="295"/>
      <c r="F75" s="295"/>
      <c r="G75" s="295"/>
      <c r="H75" s="295"/>
      <c r="I75" s="295"/>
      <c r="J75" s="295"/>
      <c r="K75" s="295"/>
      <c r="L75" s="295"/>
      <c r="M75" s="295"/>
    </row>
    <row r="76" spans="2:13" ht="30" customHeight="1" x14ac:dyDescent="0.25">
      <c r="B76" s="528" t="s">
        <v>882</v>
      </c>
      <c r="C76" s="529"/>
      <c r="D76" s="529"/>
      <c r="E76" s="295"/>
      <c r="F76" s="295"/>
      <c r="G76" s="295"/>
      <c r="H76" s="295"/>
      <c r="I76" s="295"/>
      <c r="J76" s="295"/>
      <c r="K76" s="295"/>
      <c r="L76" s="295"/>
      <c r="M76" s="295"/>
    </row>
    <row r="77" spans="2:13" ht="31.5" customHeight="1" x14ac:dyDescent="0.25">
      <c r="B77" s="528" t="s">
        <v>883</v>
      </c>
      <c r="C77" s="529"/>
      <c r="D77" s="529"/>
      <c r="E77" s="295"/>
      <c r="F77" s="295"/>
      <c r="G77" s="295"/>
      <c r="H77" s="295"/>
      <c r="I77" s="295"/>
      <c r="J77" s="295"/>
      <c r="K77" s="295"/>
      <c r="L77" s="295"/>
      <c r="M77" s="295"/>
    </row>
    <row r="78" spans="2:13" ht="29.25" customHeight="1" x14ac:dyDescent="0.25">
      <c r="B78" s="528" t="s">
        <v>884</v>
      </c>
      <c r="C78" s="529"/>
      <c r="D78" s="529"/>
      <c r="E78" s="295"/>
      <c r="F78" s="295"/>
      <c r="G78" s="295"/>
      <c r="H78" s="295"/>
      <c r="I78" s="295"/>
      <c r="J78" s="295"/>
      <c r="K78" s="295"/>
      <c r="L78" s="295"/>
      <c r="M78" s="295"/>
    </row>
    <row r="79" spans="2:13" x14ac:dyDescent="0.25">
      <c r="B79" s="530"/>
      <c r="C79" s="529"/>
      <c r="D79" s="529"/>
      <c r="E79" s="295"/>
      <c r="F79" s="295"/>
      <c r="G79" s="295"/>
      <c r="H79" s="295"/>
      <c r="I79" s="295"/>
      <c r="J79" s="295"/>
      <c r="K79" s="295"/>
      <c r="L79" s="295"/>
      <c r="M79" s="295"/>
    </row>
    <row r="80" spans="2:13" x14ac:dyDescent="0.25">
      <c r="B80" s="525" t="s">
        <v>885</v>
      </c>
      <c r="C80" s="529"/>
      <c r="D80" s="529"/>
      <c r="E80" s="295"/>
      <c r="F80" s="295"/>
      <c r="G80" s="295"/>
      <c r="H80" s="295"/>
      <c r="I80" s="295"/>
      <c r="J80" s="295"/>
      <c r="K80" s="295"/>
      <c r="L80" s="295"/>
      <c r="M80" s="295"/>
    </row>
    <row r="81" spans="2:13" ht="30" customHeight="1" x14ac:dyDescent="0.25">
      <c r="B81" s="530" t="s">
        <v>886</v>
      </c>
      <c r="C81" s="529"/>
      <c r="D81" s="529"/>
      <c r="E81" s="295"/>
      <c r="F81" s="295"/>
      <c r="G81" s="295"/>
      <c r="H81" s="295"/>
      <c r="I81" s="295"/>
      <c r="J81" s="295"/>
      <c r="K81" s="295"/>
      <c r="L81" s="295"/>
      <c r="M81" s="295"/>
    </row>
    <row r="82" spans="2:13" ht="30" customHeight="1" x14ac:dyDescent="0.25">
      <c r="B82" s="532"/>
      <c r="C82" s="533"/>
      <c r="D82" s="533"/>
      <c r="E82" s="295"/>
      <c r="F82" s="295"/>
      <c r="G82" s="295"/>
      <c r="H82" s="295"/>
      <c r="I82" s="295"/>
      <c r="J82" s="295"/>
      <c r="K82" s="295"/>
      <c r="L82" s="295"/>
      <c r="M82" s="295"/>
    </row>
    <row r="83" spans="2:13" x14ac:dyDescent="0.25">
      <c r="B83" s="334"/>
      <c r="C83" s="295"/>
      <c r="D83" s="295"/>
      <c r="E83" s="295"/>
      <c r="F83" s="295"/>
      <c r="G83" s="295"/>
      <c r="H83" s="295"/>
      <c r="I83" s="295"/>
      <c r="J83" s="295"/>
      <c r="K83" s="295"/>
      <c r="L83" s="295"/>
      <c r="M83" s="295"/>
    </row>
    <row r="84" spans="2:13" x14ac:dyDescent="0.25">
      <c r="B84" s="241" t="s">
        <v>645</v>
      </c>
      <c r="C84" s="295"/>
      <c r="D84" s="295"/>
      <c r="E84" s="295"/>
      <c r="F84" s="295"/>
      <c r="G84" s="295"/>
      <c r="H84" s="295"/>
      <c r="I84" s="295"/>
      <c r="J84" s="295"/>
    </row>
    <row r="85" spans="2:13" x14ac:dyDescent="0.25">
      <c r="B85" s="241" t="s">
        <v>645</v>
      </c>
      <c r="C85" s="295"/>
      <c r="D85" s="295"/>
      <c r="E85" s="295"/>
      <c r="F85" s="295"/>
      <c r="G85" s="295"/>
      <c r="H85" s="295"/>
      <c r="I85" s="295"/>
      <c r="J85" s="295"/>
    </row>
    <row r="86" spans="2:13" x14ac:dyDescent="0.25">
      <c r="B86" s="241"/>
      <c r="C86" s="295"/>
      <c r="D86" s="295"/>
      <c r="E86" s="295"/>
      <c r="F86" s="295"/>
      <c r="G86" s="295"/>
      <c r="H86" s="295"/>
      <c r="I86" s="295"/>
      <c r="J86" s="295"/>
    </row>
    <row r="87" spans="2:13" x14ac:dyDescent="0.25">
      <c r="B87" s="334"/>
      <c r="C87" s="295"/>
      <c r="D87" s="295"/>
      <c r="E87" s="295"/>
      <c r="F87" s="295"/>
      <c r="G87" s="295"/>
      <c r="H87" s="295"/>
      <c r="I87" s="295"/>
      <c r="J87" s="295"/>
      <c r="K87" s="295"/>
      <c r="L87" s="295"/>
      <c r="M87" s="295"/>
    </row>
    <row r="88" spans="2:13" x14ac:dyDescent="0.25">
      <c r="B88" s="335" t="s">
        <v>646</v>
      </c>
      <c r="C88" s="295"/>
      <c r="D88" s="295"/>
      <c r="E88" s="295"/>
      <c r="F88" s="295"/>
      <c r="G88" s="295"/>
      <c r="H88" s="295"/>
      <c r="I88" s="295"/>
      <c r="J88" s="295"/>
      <c r="K88" s="295"/>
      <c r="L88" s="295"/>
      <c r="M88" s="295"/>
    </row>
    <row r="89" spans="2:13" x14ac:dyDescent="0.25">
      <c r="B89" s="295" t="s">
        <v>647</v>
      </c>
      <c r="C89" s="295"/>
      <c r="D89" s="295"/>
      <c r="E89" s="295"/>
      <c r="F89" s="295"/>
      <c r="G89" s="295"/>
      <c r="H89" s="295"/>
      <c r="I89" s="295"/>
      <c r="J89" s="295"/>
      <c r="K89" s="295"/>
      <c r="L89" s="295"/>
      <c r="M89" s="295"/>
    </row>
    <row r="90" spans="2:13" x14ac:dyDescent="0.25">
      <c r="B90" s="336" t="s">
        <v>648</v>
      </c>
      <c r="C90" s="295"/>
      <c r="D90" s="295"/>
      <c r="E90" s="295"/>
      <c r="F90" s="295"/>
      <c r="G90" s="295"/>
      <c r="H90" s="295"/>
      <c r="I90" s="295"/>
      <c r="J90" s="295"/>
      <c r="K90" s="295"/>
      <c r="L90" s="295"/>
      <c r="M90" s="295"/>
    </row>
    <row r="91" spans="2:13" x14ac:dyDescent="0.25">
      <c r="B91" s="336"/>
      <c r="C91" s="295"/>
      <c r="D91" s="295"/>
      <c r="E91" s="295"/>
      <c r="F91" s="295"/>
      <c r="G91" s="295"/>
      <c r="H91" s="295"/>
      <c r="I91" s="295"/>
      <c r="J91" s="295"/>
      <c r="K91" s="295"/>
      <c r="L91" s="295"/>
      <c r="M91" s="295"/>
    </row>
    <row r="92" spans="2:13" x14ac:dyDescent="0.25">
      <c r="B92" s="334"/>
      <c r="C92" s="295"/>
      <c r="D92" s="295"/>
      <c r="E92" s="295"/>
      <c r="F92" s="295"/>
      <c r="G92" s="295"/>
      <c r="H92" s="295"/>
      <c r="I92" s="295"/>
      <c r="J92" s="295"/>
      <c r="K92" s="295"/>
      <c r="L92" s="295"/>
      <c r="M92" s="295"/>
    </row>
    <row r="93" spans="2:13" x14ac:dyDescent="0.25">
      <c r="B93" s="267"/>
    </row>
    <row r="94" spans="2:13" x14ac:dyDescent="0.25">
      <c r="B94" s="267"/>
    </row>
    <row r="95" spans="2:13" x14ac:dyDescent="0.25">
      <c r="B95" s="267"/>
    </row>
    <row r="96" spans="2:13" x14ac:dyDescent="0.25">
      <c r="B96" s="267"/>
    </row>
    <row r="97" spans="2:2" x14ac:dyDescent="0.25">
      <c r="B97" s="267"/>
    </row>
    <row r="98" spans="2:2" x14ac:dyDescent="0.25">
      <c r="B98" s="267"/>
    </row>
    <row r="99" spans="2:2" x14ac:dyDescent="0.25">
      <c r="B99" s="267"/>
    </row>
    <row r="100" spans="2:2" x14ac:dyDescent="0.25">
      <c r="B100" s="267"/>
    </row>
    <row r="101" spans="2:2" x14ac:dyDescent="0.25">
      <c r="B101" s="267"/>
    </row>
    <row r="102" spans="2:2" x14ac:dyDescent="0.25">
      <c r="B102" s="267"/>
    </row>
    <row r="103" spans="2:2" x14ac:dyDescent="0.25">
      <c r="B103" s="267"/>
    </row>
    <row r="104" spans="2:2" x14ac:dyDescent="0.25">
      <c r="B104" s="267"/>
    </row>
    <row r="105" spans="2:2" x14ac:dyDescent="0.25">
      <c r="B105" s="267"/>
    </row>
    <row r="106" spans="2:2" x14ac:dyDescent="0.25">
      <c r="B106" s="267"/>
    </row>
    <row r="107" spans="2:2" x14ac:dyDescent="0.25">
      <c r="B107" s="267"/>
    </row>
    <row r="108" spans="2:2" x14ac:dyDescent="0.25">
      <c r="B108" s="267"/>
    </row>
    <row r="109" spans="2:2" x14ac:dyDescent="0.25">
      <c r="B109" s="267"/>
    </row>
    <row r="110" spans="2:2" x14ac:dyDescent="0.25">
      <c r="B110" s="267"/>
    </row>
    <row r="111" spans="2:2" x14ac:dyDescent="0.25">
      <c r="B111" s="267"/>
    </row>
    <row r="112" spans="2:2" x14ac:dyDescent="0.25">
      <c r="B112" s="267"/>
    </row>
    <row r="113" spans="2:2" x14ac:dyDescent="0.25">
      <c r="B113" s="267"/>
    </row>
    <row r="114" spans="2:2" x14ac:dyDescent="0.25">
      <c r="B114" s="267"/>
    </row>
    <row r="115" spans="2:2" x14ac:dyDescent="0.25">
      <c r="B115" s="267"/>
    </row>
    <row r="116" spans="2:2" x14ac:dyDescent="0.25">
      <c r="B116" s="267"/>
    </row>
    <row r="117" spans="2:2" x14ac:dyDescent="0.25">
      <c r="B117" s="267"/>
    </row>
    <row r="118" spans="2:2" x14ac:dyDescent="0.25">
      <c r="B118" s="267"/>
    </row>
    <row r="119" spans="2:2" x14ac:dyDescent="0.25">
      <c r="B119" s="267"/>
    </row>
    <row r="120" spans="2:2" x14ac:dyDescent="0.25">
      <c r="B120" s="267"/>
    </row>
    <row r="121" spans="2:2" x14ac:dyDescent="0.25">
      <c r="B121" s="267"/>
    </row>
    <row r="122" spans="2:2" x14ac:dyDescent="0.25">
      <c r="B122" s="267"/>
    </row>
    <row r="123" spans="2:2" x14ac:dyDescent="0.25">
      <c r="B123" s="267"/>
    </row>
    <row r="124" spans="2:2" x14ac:dyDescent="0.25">
      <c r="B124" s="267"/>
    </row>
    <row r="125" spans="2:2" x14ac:dyDescent="0.25">
      <c r="B125" s="267"/>
    </row>
    <row r="126" spans="2:2" x14ac:dyDescent="0.25">
      <c r="B126" s="267"/>
    </row>
    <row r="127" spans="2:2" x14ac:dyDescent="0.25">
      <c r="B127" s="267"/>
    </row>
    <row r="128" spans="2:2" x14ac:dyDescent="0.25">
      <c r="B128" s="267"/>
    </row>
    <row r="129" spans="2:2" x14ac:dyDescent="0.25">
      <c r="B129" s="267"/>
    </row>
    <row r="130" spans="2:2" x14ac:dyDescent="0.25">
      <c r="B130" s="267"/>
    </row>
    <row r="131" spans="2:2" x14ac:dyDescent="0.25">
      <c r="B131" s="267"/>
    </row>
    <row r="132" spans="2:2" x14ac:dyDescent="0.25">
      <c r="B132" s="267"/>
    </row>
    <row r="133" spans="2:2" x14ac:dyDescent="0.25">
      <c r="B133" s="267"/>
    </row>
    <row r="134" spans="2:2" x14ac:dyDescent="0.25">
      <c r="B134" s="267"/>
    </row>
    <row r="135" spans="2:2" x14ac:dyDescent="0.25">
      <c r="B135" s="267"/>
    </row>
    <row r="136" spans="2:2" x14ac:dyDescent="0.25">
      <c r="B136" s="267"/>
    </row>
    <row r="137" spans="2:2" x14ac:dyDescent="0.25">
      <c r="B137" s="267"/>
    </row>
    <row r="138" spans="2:2" x14ac:dyDescent="0.25">
      <c r="B138" s="267"/>
    </row>
    <row r="139" spans="2:2" x14ac:dyDescent="0.25">
      <c r="B139" s="267"/>
    </row>
    <row r="140" spans="2:2" x14ac:dyDescent="0.25">
      <c r="B140" s="267"/>
    </row>
    <row r="141" spans="2:2" x14ac:dyDescent="0.25">
      <c r="B141" s="267"/>
    </row>
    <row r="142" spans="2:2" x14ac:dyDescent="0.25">
      <c r="B142" s="267"/>
    </row>
    <row r="143" spans="2:2" x14ac:dyDescent="0.25">
      <c r="B143" s="267"/>
    </row>
    <row r="144" spans="2:2" x14ac:dyDescent="0.25">
      <c r="B144" s="267"/>
    </row>
    <row r="145" spans="2:2" x14ac:dyDescent="0.25">
      <c r="B145" s="267"/>
    </row>
    <row r="146" spans="2:2" x14ac:dyDescent="0.25">
      <c r="B146" s="267"/>
    </row>
    <row r="147" spans="2:2" x14ac:dyDescent="0.25">
      <c r="B147" s="267"/>
    </row>
    <row r="148" spans="2:2" x14ac:dyDescent="0.25">
      <c r="B148" s="267"/>
    </row>
    <row r="149" spans="2:2" x14ac:dyDescent="0.25">
      <c r="B149" s="267"/>
    </row>
    <row r="150" spans="2:2" x14ac:dyDescent="0.25">
      <c r="B150" s="267"/>
    </row>
    <row r="151" spans="2:2" x14ac:dyDescent="0.25">
      <c r="B151" s="267"/>
    </row>
    <row r="152" spans="2:2" x14ac:dyDescent="0.25">
      <c r="B152" s="267"/>
    </row>
    <row r="153" spans="2:2" x14ac:dyDescent="0.25">
      <c r="B153" s="267"/>
    </row>
    <row r="154" spans="2:2" x14ac:dyDescent="0.25">
      <c r="B154" s="267"/>
    </row>
  </sheetData>
  <hyperlinks>
    <hyperlink ref="A1" location="TOC!A1" display="TOC"/>
  </hyperlinks>
  <pageMargins left="0.7" right="0.7" top="0.75" bottom="0.75" header="0.3" footer="0.3"/>
  <pageSetup scale="71" orientation="portrait" horizontalDpi="200" verticalDpi="200" r:id="rId1"/>
  <rowBreaks count="2" manualBreakCount="2">
    <brk id="42" min="1" max="3" man="1"/>
    <brk id="67" min="1" max="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sheetPr>
  <dimension ref="A1:BZ146"/>
  <sheetViews>
    <sheetView showGridLines="0" topLeftCell="A19" workbookViewId="0"/>
  </sheetViews>
  <sheetFormatPr defaultRowHeight="12.75" x14ac:dyDescent="0.2"/>
  <cols>
    <col min="1" max="1" width="4.5703125" style="8" customWidth="1"/>
    <col min="2" max="2" width="22.140625" style="8" customWidth="1"/>
    <col min="3" max="3" width="38" style="8" customWidth="1"/>
    <col min="4" max="4" width="7.5703125" style="8" customWidth="1"/>
    <col min="5" max="5" width="7.140625" style="8" customWidth="1"/>
    <col min="6" max="6" width="5.5703125" style="8" customWidth="1"/>
    <col min="7" max="7" width="8.7109375" style="8" customWidth="1"/>
    <col min="8" max="8" width="5.140625" style="8" customWidth="1"/>
    <col min="9" max="9" width="8.28515625" style="8" customWidth="1"/>
    <col min="10" max="10" width="7.28515625" style="8" customWidth="1"/>
    <col min="11" max="11" width="5.140625" style="8" customWidth="1"/>
    <col min="12" max="12" width="2.42578125" style="8" customWidth="1"/>
    <col min="13" max="13" width="6.5703125" style="8" customWidth="1"/>
    <col min="14" max="14" width="9.7109375" style="8" customWidth="1"/>
    <col min="15" max="15" width="8.42578125" style="8" customWidth="1"/>
    <col min="16" max="16384" width="9.140625" style="8"/>
  </cols>
  <sheetData>
    <row r="1" spans="1:15" x14ac:dyDescent="0.2">
      <c r="A1" s="561" t="s">
        <v>959</v>
      </c>
      <c r="B1" s="8" t="s">
        <v>605</v>
      </c>
    </row>
    <row r="2" spans="1:15" s="286" customFormat="1" ht="18.75" x14ac:dyDescent="0.25">
      <c r="A2" s="283" t="s">
        <v>488</v>
      </c>
      <c r="B2" s="284"/>
      <c r="C2" s="285"/>
      <c r="D2" s="284"/>
      <c r="E2" s="285"/>
      <c r="F2" s="285"/>
      <c r="G2" s="285"/>
      <c r="H2" s="285"/>
      <c r="I2" s="285"/>
      <c r="J2" s="285"/>
      <c r="K2" s="8"/>
      <c r="L2" s="8"/>
      <c r="M2" s="8"/>
      <c r="N2" s="8"/>
      <c r="O2" s="8"/>
    </row>
    <row r="3" spans="1:15" s="289" customFormat="1" ht="26.25" x14ac:dyDescent="0.4">
      <c r="A3" s="287" t="s">
        <v>1557</v>
      </c>
      <c r="B3" s="288"/>
      <c r="C3" s="287"/>
      <c r="D3" s="288"/>
      <c r="E3" s="287"/>
      <c r="F3" s="287"/>
      <c r="G3" s="287"/>
      <c r="H3" s="287"/>
      <c r="I3" s="287"/>
      <c r="J3" s="287"/>
      <c r="K3" s="8"/>
      <c r="L3" s="8"/>
      <c r="M3" s="8"/>
      <c r="N3" s="8"/>
      <c r="O3" s="8"/>
    </row>
    <row r="4" spans="1:15" customFormat="1" ht="15" x14ac:dyDescent="0.25">
      <c r="A4" s="763" t="s">
        <v>1541</v>
      </c>
      <c r="B4" s="290"/>
      <c r="C4" s="290"/>
      <c r="D4" s="290"/>
      <c r="E4" s="290"/>
      <c r="F4" s="290"/>
      <c r="G4" s="290"/>
      <c r="H4" s="290"/>
      <c r="I4" s="290"/>
      <c r="J4" s="290"/>
      <c r="K4" s="8"/>
      <c r="L4" s="8"/>
      <c r="M4" s="8"/>
      <c r="N4" s="8"/>
      <c r="O4" s="8"/>
    </row>
    <row r="5" spans="1:15" customFormat="1" ht="15.75" x14ac:dyDescent="0.25">
      <c r="A5" s="292" t="s">
        <v>229</v>
      </c>
      <c r="B5" s="293"/>
      <c r="C5" s="293"/>
      <c r="D5" s="293"/>
      <c r="E5" s="293"/>
      <c r="F5" s="293"/>
      <c r="G5" s="293"/>
      <c r="H5" s="293"/>
      <c r="I5" s="293"/>
      <c r="J5" s="293"/>
      <c r="K5" s="8"/>
      <c r="L5" s="8"/>
      <c r="M5" s="8"/>
      <c r="N5" s="8"/>
      <c r="O5" s="8"/>
    </row>
    <row r="6" spans="1:15" s="295" customFormat="1" ht="15" x14ac:dyDescent="0.25">
      <c r="A6" s="294" t="s">
        <v>1546</v>
      </c>
      <c r="B6" s="293"/>
      <c r="C6" s="293"/>
      <c r="D6" s="293"/>
      <c r="E6" s="293"/>
      <c r="F6" s="293"/>
      <c r="G6" s="293"/>
      <c r="H6" s="293"/>
      <c r="I6" s="293"/>
      <c r="J6" s="293"/>
      <c r="K6" s="8"/>
      <c r="L6" s="8"/>
      <c r="M6" s="8"/>
      <c r="N6" s="8"/>
      <c r="O6" s="8"/>
    </row>
    <row r="7" spans="1:15" customFormat="1" ht="15" x14ac:dyDescent="0.25">
      <c r="A7" s="294" t="s">
        <v>611</v>
      </c>
      <c r="B7" s="293"/>
      <c r="C7" s="293"/>
      <c r="D7" s="293"/>
      <c r="E7" s="293"/>
      <c r="F7" s="293"/>
      <c r="G7" s="293"/>
      <c r="H7" s="293"/>
      <c r="I7" s="293"/>
      <c r="J7" s="293"/>
      <c r="K7" s="8"/>
      <c r="L7" s="8"/>
      <c r="M7" s="8"/>
      <c r="N7" s="8"/>
      <c r="O7" s="8"/>
    </row>
    <row r="8" spans="1:15" customFormat="1" ht="15" x14ac:dyDescent="0.25">
      <c r="K8" s="8"/>
      <c r="L8" s="8"/>
      <c r="M8" s="8"/>
      <c r="N8" s="8"/>
      <c r="O8" s="8"/>
    </row>
    <row r="9" spans="1:15" customFormat="1" ht="15" x14ac:dyDescent="0.25">
      <c r="K9" s="8"/>
      <c r="L9" s="8"/>
      <c r="M9" s="8"/>
      <c r="N9" s="8"/>
      <c r="O9" s="8"/>
    </row>
    <row r="10" spans="1:15" customFormat="1" ht="15" x14ac:dyDescent="0.25">
      <c r="K10" s="8"/>
      <c r="L10" s="8"/>
      <c r="M10" s="8"/>
      <c r="N10" s="8"/>
      <c r="O10" s="8"/>
    </row>
    <row r="11" spans="1:15" customFormat="1" ht="15" x14ac:dyDescent="0.25">
      <c r="K11" s="8"/>
      <c r="L11" s="8"/>
      <c r="M11" s="8"/>
      <c r="N11" s="8"/>
      <c r="O11" s="8"/>
    </row>
    <row r="12" spans="1:15" customFormat="1" ht="15" x14ac:dyDescent="0.25">
      <c r="K12" s="8"/>
      <c r="L12" s="8"/>
      <c r="M12" s="8"/>
      <c r="N12" s="8"/>
      <c r="O12" s="8"/>
    </row>
    <row r="13" spans="1:15" customFormat="1" ht="15" x14ac:dyDescent="0.25">
      <c r="K13" s="8"/>
      <c r="L13" s="8"/>
      <c r="M13" s="8"/>
      <c r="N13" s="8"/>
      <c r="O13" s="8"/>
    </row>
    <row r="14" spans="1:15" customFormat="1" ht="15" x14ac:dyDescent="0.25">
      <c r="C14" s="920" t="s">
        <v>1547</v>
      </c>
      <c r="D14" s="921"/>
      <c r="E14" s="921"/>
      <c r="F14" s="921"/>
      <c r="G14" s="921"/>
      <c r="H14" s="921"/>
      <c r="I14" s="921"/>
      <c r="J14" s="921"/>
    </row>
    <row r="15" spans="1:15" customFormat="1" ht="15" x14ac:dyDescent="0.25">
      <c r="C15" s="922"/>
      <c r="D15" s="923"/>
      <c r="E15" s="923"/>
      <c r="F15" s="923"/>
      <c r="G15" s="923"/>
      <c r="H15" s="923"/>
      <c r="I15" s="923"/>
      <c r="J15" s="923"/>
    </row>
    <row r="16" spans="1:15" customFormat="1" ht="15" x14ac:dyDescent="0.25"/>
    <row r="17" spans="2:12" customFormat="1" ht="15" x14ac:dyDescent="0.25"/>
    <row r="18" spans="2:12" customFormat="1" ht="15.75" x14ac:dyDescent="0.25">
      <c r="B18" s="296" t="s">
        <v>262</v>
      </c>
      <c r="C18" s="924"/>
      <c r="D18" s="925"/>
      <c r="E18" s="926"/>
    </row>
    <row r="19" spans="2:12" customFormat="1" ht="15.75" x14ac:dyDescent="0.25">
      <c r="B19" s="296"/>
      <c r="C19" s="927"/>
      <c r="D19" s="928"/>
      <c r="E19" s="929"/>
    </row>
    <row r="20" spans="2:12" customFormat="1" ht="15.75" x14ac:dyDescent="0.25">
      <c r="B20" s="296"/>
      <c r="C20" s="296"/>
      <c r="D20" s="296"/>
      <c r="E20" s="296"/>
    </row>
    <row r="21" spans="2:12" customFormat="1" ht="15.75" x14ac:dyDescent="0.25">
      <c r="B21" s="296"/>
      <c r="C21" s="296"/>
      <c r="D21" s="296"/>
      <c r="E21" s="296"/>
    </row>
    <row r="22" spans="2:12" customFormat="1" ht="15.75" x14ac:dyDescent="0.25">
      <c r="B22" s="296" t="s">
        <v>1535</v>
      </c>
      <c r="C22" s="296"/>
      <c r="D22" s="296"/>
      <c r="E22" s="296"/>
    </row>
    <row r="23" spans="2:12" customFormat="1" ht="15.75" x14ac:dyDescent="0.25">
      <c r="B23" s="256"/>
      <c r="C23" s="296"/>
      <c r="D23" s="296"/>
      <c r="E23" s="296"/>
    </row>
    <row r="24" spans="2:12" customFormat="1" ht="15.75" x14ac:dyDescent="0.25">
      <c r="B24" s="256"/>
      <c r="C24" s="296"/>
      <c r="D24" s="296"/>
      <c r="E24" s="296"/>
    </row>
    <row r="25" spans="2:12" customFormat="1" ht="15.75" x14ac:dyDescent="0.25">
      <c r="B25" s="256"/>
      <c r="C25" s="296"/>
      <c r="D25" s="296"/>
      <c r="E25" s="296"/>
    </row>
    <row r="26" spans="2:12" customFormat="1" ht="15.75" x14ac:dyDescent="0.25">
      <c r="B26" s="256"/>
      <c r="C26" s="296"/>
      <c r="D26" s="931" t="s">
        <v>1536</v>
      </c>
      <c r="E26" s="931"/>
      <c r="F26" s="931"/>
      <c r="G26" s="932"/>
      <c r="H26" s="930"/>
      <c r="I26" s="930"/>
      <c r="J26" s="930"/>
      <c r="K26" s="930"/>
    </row>
    <row r="27" spans="2:12" customFormat="1" ht="15.75" x14ac:dyDescent="0.25">
      <c r="B27" s="256"/>
      <c r="C27" s="296"/>
      <c r="D27" s="296"/>
      <c r="E27" s="296"/>
    </row>
    <row r="28" spans="2:12" customFormat="1" ht="15.75" x14ac:dyDescent="0.25">
      <c r="B28" s="256"/>
      <c r="C28" s="296"/>
      <c r="D28" s="296"/>
      <c r="E28" s="296"/>
    </row>
    <row r="29" spans="2:12" customFormat="1" ht="15.75" x14ac:dyDescent="0.25">
      <c r="B29" s="256"/>
      <c r="C29" s="296"/>
    </row>
    <row r="30" spans="2:12" customFormat="1" ht="15.75" x14ac:dyDescent="0.25">
      <c r="B30" s="296" t="s">
        <v>263</v>
      </c>
    </row>
    <row r="31" spans="2:12" customFormat="1" ht="15.75" x14ac:dyDescent="0.25">
      <c r="B31" s="298"/>
      <c r="C31" s="299"/>
      <c r="D31" s="299"/>
      <c r="E31" s="299"/>
      <c r="F31" s="299"/>
      <c r="G31" s="299"/>
      <c r="H31" s="299"/>
      <c r="I31" s="299"/>
      <c r="J31" s="299"/>
      <c r="K31" s="300"/>
      <c r="L31" s="303"/>
    </row>
    <row r="32" spans="2:12" customFormat="1" ht="15" x14ac:dyDescent="0.25">
      <c r="B32" s="301" t="s">
        <v>264</v>
      </c>
      <c r="C32" s="924"/>
      <c r="D32" s="925"/>
      <c r="E32" s="925"/>
      <c r="F32" s="925"/>
      <c r="G32" s="925"/>
      <c r="H32" s="925"/>
      <c r="I32" s="926"/>
      <c r="J32" s="303"/>
      <c r="K32" s="302"/>
      <c r="L32" s="303"/>
    </row>
    <row r="33" spans="2:12" customFormat="1" ht="15" x14ac:dyDescent="0.25">
      <c r="B33" s="301"/>
      <c r="C33" s="927"/>
      <c r="D33" s="928"/>
      <c r="E33" s="928"/>
      <c r="F33" s="928"/>
      <c r="G33" s="928"/>
      <c r="H33" s="928"/>
      <c r="I33" s="929"/>
      <c r="J33" s="303"/>
      <c r="K33" s="302"/>
      <c r="L33" s="303"/>
    </row>
    <row r="34" spans="2:12" customFormat="1" ht="15" x14ac:dyDescent="0.25">
      <c r="B34" s="301" t="s">
        <v>265</v>
      </c>
      <c r="C34" s="924"/>
      <c r="D34" s="925"/>
      <c r="E34" s="925"/>
      <c r="F34" s="925"/>
      <c r="G34" s="925"/>
      <c r="H34" s="925"/>
      <c r="I34" s="926"/>
      <c r="J34" s="303"/>
      <c r="K34" s="302"/>
      <c r="L34" s="303"/>
    </row>
    <row r="35" spans="2:12" customFormat="1" ht="15" x14ac:dyDescent="0.25">
      <c r="B35" s="301"/>
      <c r="C35" s="927"/>
      <c r="D35" s="928"/>
      <c r="E35" s="928"/>
      <c r="F35" s="928"/>
      <c r="G35" s="928"/>
      <c r="H35" s="928"/>
      <c r="I35" s="929"/>
      <c r="J35" s="303"/>
      <c r="K35" s="302"/>
      <c r="L35" s="303"/>
    </row>
    <row r="36" spans="2:12" customFormat="1" ht="15" x14ac:dyDescent="0.25">
      <c r="B36" s="301" t="s">
        <v>266</v>
      </c>
      <c r="C36" s="924"/>
      <c r="D36" s="925"/>
      <c r="E36" s="925"/>
      <c r="F36" s="925"/>
      <c r="G36" s="925"/>
      <c r="H36" s="925"/>
      <c r="I36" s="926"/>
      <c r="J36" s="303"/>
      <c r="K36" s="302"/>
      <c r="L36" s="303"/>
    </row>
    <row r="37" spans="2:12" customFormat="1" ht="15" x14ac:dyDescent="0.25">
      <c r="B37" s="301"/>
      <c r="C37" s="927"/>
      <c r="D37" s="928"/>
      <c r="E37" s="928"/>
      <c r="F37" s="928"/>
      <c r="G37" s="928"/>
      <c r="H37" s="928"/>
      <c r="I37" s="929"/>
      <c r="J37" s="303"/>
      <c r="K37" s="302"/>
      <c r="L37" s="303"/>
    </row>
    <row r="38" spans="2:12" customFormat="1" ht="15" x14ac:dyDescent="0.25">
      <c r="B38" s="301"/>
      <c r="C38" s="303"/>
      <c r="D38" s="303"/>
      <c r="E38" s="303"/>
      <c r="F38" s="303"/>
      <c r="G38" s="303"/>
      <c r="H38" s="303"/>
      <c r="I38" s="303"/>
      <c r="J38" s="303"/>
      <c r="K38" s="302"/>
      <c r="L38" s="303"/>
    </row>
    <row r="39" spans="2:12" customFormat="1" ht="15" x14ac:dyDescent="0.25">
      <c r="B39" s="301" t="s">
        <v>267</v>
      </c>
      <c r="C39" s="305" t="s">
        <v>139</v>
      </c>
      <c r="D39" s="303"/>
      <c r="E39" s="303"/>
      <c r="F39" s="303"/>
      <c r="G39" s="303"/>
      <c r="H39" s="303"/>
      <c r="I39" s="303"/>
      <c r="J39" s="303"/>
      <c r="K39" s="302"/>
      <c r="L39" s="303"/>
    </row>
    <row r="40" spans="2:12" customFormat="1" ht="15" x14ac:dyDescent="0.25">
      <c r="B40" s="301"/>
      <c r="C40" s="303"/>
      <c r="D40" s="303"/>
      <c r="E40" s="303"/>
      <c r="F40" s="303"/>
      <c r="G40" s="303"/>
      <c r="H40" s="303"/>
      <c r="I40" s="303"/>
      <c r="J40" s="303"/>
      <c r="K40" s="302"/>
      <c r="L40" s="303"/>
    </row>
    <row r="41" spans="2:12" customFormat="1" ht="15" x14ac:dyDescent="0.25">
      <c r="B41" s="301" t="s">
        <v>268</v>
      </c>
      <c r="C41" s="304"/>
      <c r="D41" s="303"/>
      <c r="E41" s="303"/>
      <c r="F41" s="303"/>
      <c r="G41" s="303"/>
      <c r="H41" s="303"/>
      <c r="I41" s="303"/>
      <c r="J41" s="303"/>
      <c r="K41" s="302"/>
      <c r="L41" s="303"/>
    </row>
    <row r="42" spans="2:12" customFormat="1" ht="15" x14ac:dyDescent="0.25">
      <c r="B42" s="301"/>
      <c r="C42" s="303"/>
      <c r="D42" s="303"/>
      <c r="E42" s="303"/>
      <c r="F42" s="303"/>
      <c r="G42" s="303"/>
      <c r="H42" s="303"/>
      <c r="I42" s="303"/>
      <c r="J42" s="303"/>
      <c r="K42" s="302"/>
      <c r="L42" s="303"/>
    </row>
    <row r="43" spans="2:12" customFormat="1" ht="15" x14ac:dyDescent="0.25">
      <c r="B43" s="301" t="s">
        <v>1393</v>
      </c>
      <c r="C43" s="304"/>
      <c r="D43" s="303"/>
      <c r="E43" s="303"/>
      <c r="F43" s="303"/>
      <c r="G43" s="303"/>
      <c r="H43" s="303"/>
      <c r="I43" s="303"/>
      <c r="J43" s="303"/>
      <c r="K43" s="302"/>
      <c r="L43" s="303"/>
    </row>
    <row r="44" spans="2:12" customFormat="1" ht="15" x14ac:dyDescent="0.25">
      <c r="B44" s="301"/>
      <c r="C44" s="303"/>
      <c r="D44" s="303"/>
      <c r="E44" s="303"/>
      <c r="F44" s="303"/>
      <c r="G44" s="303"/>
      <c r="H44" s="303"/>
      <c r="I44" s="303"/>
      <c r="J44" s="303"/>
      <c r="K44" s="302"/>
      <c r="L44" s="303"/>
    </row>
    <row r="45" spans="2:12" customFormat="1" ht="15" x14ac:dyDescent="0.25">
      <c r="B45" s="301" t="s">
        <v>269</v>
      </c>
      <c r="C45" s="297"/>
      <c r="D45" s="303"/>
      <c r="E45" s="303"/>
      <c r="F45" s="303"/>
      <c r="G45" s="303"/>
      <c r="H45" s="303"/>
      <c r="I45" s="303"/>
      <c r="J45" s="303"/>
      <c r="K45" s="302"/>
      <c r="L45" s="303"/>
    </row>
    <row r="46" spans="2:12" customFormat="1" ht="15" x14ac:dyDescent="0.25">
      <c r="B46" s="312"/>
      <c r="C46" s="307"/>
      <c r="D46" s="307"/>
      <c r="E46" s="307"/>
      <c r="F46" s="307"/>
      <c r="G46" s="307"/>
      <c r="H46" s="307"/>
      <c r="I46" s="307"/>
      <c r="J46" s="307"/>
      <c r="K46" s="308"/>
      <c r="L46" s="303"/>
    </row>
    <row r="47" spans="2:12" customFormat="1" ht="15" x14ac:dyDescent="0.25"/>
    <row r="48" spans="2:12" customFormat="1" ht="15" x14ac:dyDescent="0.25">
      <c r="B48" s="256" t="s">
        <v>1548</v>
      </c>
    </row>
    <row r="49" spans="1:78" customFormat="1" ht="15" x14ac:dyDescent="0.25">
      <c r="B49" s="309"/>
      <c r="C49" s="299"/>
      <c r="D49" s="299"/>
      <c r="E49" s="299"/>
      <c r="F49" s="299"/>
      <c r="G49" s="299"/>
      <c r="H49" s="299"/>
      <c r="I49" s="299"/>
      <c r="J49" s="299"/>
      <c r="K49" s="300"/>
      <c r="L49" s="299"/>
      <c r="P49" s="686"/>
      <c r="Q49" s="686"/>
      <c r="R49" s="686"/>
      <c r="S49" s="686"/>
      <c r="T49" s="686"/>
      <c r="U49" s="686"/>
      <c r="V49" s="686"/>
      <c r="W49" s="686"/>
      <c r="X49" s="686"/>
      <c r="Y49" s="686"/>
      <c r="Z49" s="686"/>
      <c r="AA49" s="686"/>
      <c r="AB49" s="686"/>
      <c r="AC49" s="686"/>
      <c r="AD49" s="686"/>
      <c r="AE49" s="686"/>
      <c r="AF49" s="686"/>
      <c r="AG49" s="686"/>
      <c r="AH49" s="686"/>
      <c r="AI49" s="686"/>
      <c r="AJ49" s="686"/>
      <c r="AK49" s="686"/>
      <c r="AL49" s="686"/>
      <c r="AM49" s="686"/>
      <c r="AN49" s="686"/>
      <c r="AO49" s="686"/>
      <c r="AP49" s="686"/>
      <c r="AQ49" s="686"/>
      <c r="AR49" s="686"/>
      <c r="AS49" s="686"/>
      <c r="AT49" s="686"/>
      <c r="AU49" s="686"/>
      <c r="AV49" s="686"/>
      <c r="AW49" s="686"/>
      <c r="AX49" s="686"/>
      <c r="AY49" s="686"/>
      <c r="AZ49" s="686"/>
      <c r="BA49" s="686"/>
      <c r="BB49" s="686"/>
      <c r="BC49" s="686"/>
      <c r="BD49" s="686"/>
      <c r="BE49" s="686"/>
      <c r="BF49" s="686"/>
      <c r="BG49" s="686"/>
      <c r="BH49" s="686"/>
      <c r="BI49" s="686"/>
      <c r="BJ49" s="686"/>
      <c r="BK49" s="686"/>
      <c r="BL49" s="686"/>
      <c r="BM49" s="686"/>
      <c r="BN49" s="686"/>
      <c r="BO49" s="686"/>
      <c r="BP49" s="686"/>
      <c r="BQ49" s="686"/>
      <c r="BR49" s="686"/>
      <c r="BS49" s="686"/>
      <c r="BT49" s="686"/>
      <c r="BU49" s="686"/>
      <c r="BV49" s="686"/>
      <c r="BW49" s="686"/>
      <c r="BX49" s="686"/>
      <c r="BY49" s="686"/>
      <c r="BZ49" s="686"/>
    </row>
    <row r="50" spans="1:78" s="311" customFormat="1" ht="15" x14ac:dyDescent="0.25">
      <c r="A50" s="295"/>
      <c r="B50" s="301" t="s">
        <v>1394</v>
      </c>
      <c r="C50" s="944"/>
      <c r="D50" s="945"/>
      <c r="E50" s="685" t="s">
        <v>270</v>
      </c>
      <c r="F50" s="683"/>
      <c r="G50" s="683"/>
      <c r="H50" s="684"/>
      <c r="I50" s="946" t="s">
        <v>1395</v>
      </c>
      <c r="J50" s="946"/>
      <c r="K50" s="946"/>
      <c r="L50" s="303"/>
      <c r="M50"/>
      <c r="N50"/>
      <c r="O50"/>
      <c r="P50" s="686"/>
      <c r="Q50" s="686"/>
      <c r="R50" s="686"/>
      <c r="S50" s="686"/>
      <c r="T50" s="686"/>
      <c r="U50" s="686"/>
      <c r="V50" s="686"/>
      <c r="W50" s="686"/>
      <c r="X50" s="686"/>
      <c r="Y50" s="686"/>
      <c r="Z50" s="686"/>
      <c r="AA50" s="686"/>
      <c r="AB50" s="686"/>
      <c r="AC50" s="686"/>
      <c r="AD50" s="686"/>
      <c r="AE50" s="686"/>
      <c r="AF50" s="686"/>
      <c r="AG50" s="686"/>
      <c r="AH50" s="686"/>
      <c r="AI50" s="686"/>
      <c r="AJ50" s="686"/>
      <c r="AK50" s="686"/>
      <c r="AL50" s="686"/>
      <c r="AM50" s="686"/>
      <c r="AN50" s="686"/>
      <c r="AO50" s="686"/>
      <c r="AP50" s="686"/>
      <c r="AQ50" s="686"/>
      <c r="AR50" s="686"/>
      <c r="AS50" s="686"/>
      <c r="AT50" s="686"/>
      <c r="AU50" s="686"/>
      <c r="AV50" s="686"/>
      <c r="AW50" s="686"/>
      <c r="AX50" s="686"/>
      <c r="AY50" s="686"/>
      <c r="AZ50" s="686"/>
      <c r="BA50" s="686"/>
      <c r="BB50" s="686"/>
      <c r="BC50" s="686"/>
      <c r="BD50" s="686"/>
      <c r="BE50" s="686"/>
      <c r="BF50" s="686"/>
      <c r="BG50" s="686"/>
      <c r="BH50" s="686"/>
      <c r="BI50" s="686"/>
      <c r="BJ50" s="686"/>
      <c r="BK50" s="686"/>
      <c r="BL50" s="686"/>
      <c r="BM50" s="686"/>
      <c r="BN50" s="686"/>
      <c r="BO50" s="686"/>
      <c r="BP50" s="686"/>
      <c r="BQ50" s="686"/>
      <c r="BR50" s="686"/>
      <c r="BS50" s="686"/>
      <c r="BT50" s="686"/>
      <c r="BU50" s="686"/>
      <c r="BV50" s="686"/>
      <c r="BW50" s="686"/>
      <c r="BX50" s="686"/>
      <c r="BY50" s="686"/>
      <c r="BZ50" s="686"/>
    </row>
    <row r="51" spans="1:78" customFormat="1" ht="15" x14ac:dyDescent="0.25">
      <c r="A51" s="295"/>
      <c r="B51" s="301"/>
      <c r="C51" s="303"/>
      <c r="D51" s="303"/>
      <c r="E51" s="303"/>
      <c r="F51" s="303"/>
      <c r="G51" s="303"/>
      <c r="H51" s="303"/>
      <c r="I51" s="303"/>
      <c r="J51" s="303"/>
      <c r="K51" s="302"/>
      <c r="L51" s="303"/>
      <c r="P51" s="686"/>
      <c r="Q51" s="686"/>
      <c r="R51" s="686"/>
      <c r="S51" s="686"/>
      <c r="T51" s="686"/>
      <c r="U51" s="686"/>
      <c r="V51" s="686"/>
      <c r="W51" s="686"/>
      <c r="X51" s="686"/>
      <c r="Y51" s="686"/>
      <c r="Z51" s="686"/>
      <c r="AA51" s="686"/>
      <c r="AB51" s="686"/>
      <c r="AC51" s="686"/>
      <c r="AD51" s="686"/>
      <c r="AE51" s="686"/>
      <c r="AF51" s="686"/>
      <c r="AG51" s="686"/>
      <c r="AH51" s="686"/>
      <c r="AI51" s="686"/>
      <c r="AJ51" s="686"/>
      <c r="AK51" s="686"/>
      <c r="AL51" s="686"/>
      <c r="AM51" s="686"/>
      <c r="AN51" s="686"/>
      <c r="AO51" s="686"/>
      <c r="AP51" s="686"/>
      <c r="AQ51" s="686"/>
      <c r="AR51" s="686"/>
      <c r="AS51" s="686"/>
      <c r="AT51" s="686"/>
      <c r="AU51" s="686"/>
      <c r="AV51" s="686"/>
      <c r="AW51" s="686"/>
      <c r="AX51" s="686"/>
      <c r="AY51" s="686"/>
      <c r="AZ51" s="686"/>
      <c r="BA51" s="686"/>
      <c r="BB51" s="686"/>
      <c r="BC51" s="686"/>
      <c r="BD51" s="686"/>
      <c r="BE51" s="686"/>
      <c r="BF51" s="686"/>
      <c r="BG51" s="686"/>
      <c r="BH51" s="686"/>
      <c r="BI51" s="686"/>
      <c r="BJ51" s="686"/>
      <c r="BK51" s="686"/>
      <c r="BL51" s="686"/>
      <c r="BM51" s="686"/>
      <c r="BN51" s="686"/>
      <c r="BO51" s="686"/>
      <c r="BP51" s="686"/>
      <c r="BQ51" s="686"/>
      <c r="BR51" s="686"/>
      <c r="BS51" s="686"/>
      <c r="BT51" s="686"/>
      <c r="BU51" s="686"/>
      <c r="BV51" s="686"/>
      <c r="BW51" s="686"/>
      <c r="BX51" s="686"/>
      <c r="BY51" s="686"/>
      <c r="BZ51" s="686"/>
    </row>
    <row r="52" spans="1:78" s="311" customFormat="1" ht="15" x14ac:dyDescent="0.25">
      <c r="A52" s="295"/>
      <c r="B52" s="301" t="s">
        <v>271</v>
      </c>
      <c r="C52" s="930"/>
      <c r="D52" s="930"/>
      <c r="E52" s="685" t="s">
        <v>1396</v>
      </c>
      <c r="F52" s="683"/>
      <c r="G52" s="683"/>
      <c r="H52" s="684"/>
      <c r="I52" s="947" t="s">
        <v>83</v>
      </c>
      <c r="J52" s="947"/>
      <c r="K52" s="947"/>
      <c r="L52" s="303"/>
      <c r="M52"/>
      <c r="N52"/>
      <c r="O52"/>
      <c r="P52" s="686"/>
      <c r="Q52" s="686"/>
      <c r="R52" s="686"/>
      <c r="S52" s="686"/>
      <c r="T52" s="686"/>
      <c r="U52" s="686"/>
      <c r="V52" s="686"/>
      <c r="W52" s="686"/>
      <c r="X52" s="686"/>
      <c r="Y52" s="686"/>
      <c r="Z52" s="686"/>
      <c r="AA52" s="686"/>
      <c r="AB52" s="686"/>
      <c r="AC52" s="686"/>
      <c r="AD52" s="686"/>
      <c r="AE52" s="686"/>
      <c r="AF52" s="686"/>
      <c r="AG52" s="686"/>
      <c r="AH52" s="686"/>
      <c r="AI52" s="686"/>
      <c r="AJ52" s="686"/>
      <c r="AK52" s="686"/>
      <c r="AL52" s="686"/>
      <c r="AM52" s="686"/>
      <c r="AN52" s="686"/>
      <c r="AO52" s="686"/>
      <c r="AP52" s="686"/>
      <c r="AQ52" s="686"/>
      <c r="AR52" s="686"/>
      <c r="AS52" s="686"/>
      <c r="AT52" s="686"/>
      <c r="AU52" s="686"/>
      <c r="AV52" s="686"/>
      <c r="AW52" s="686"/>
      <c r="AX52" s="686"/>
      <c r="AY52" s="686"/>
      <c r="AZ52" s="686"/>
      <c r="BA52" s="686"/>
      <c r="BB52" s="686"/>
      <c r="BC52" s="686"/>
      <c r="BD52" s="686"/>
      <c r="BE52" s="686"/>
      <c r="BF52" s="686"/>
      <c r="BG52" s="686"/>
      <c r="BH52" s="686"/>
      <c r="BI52" s="686"/>
      <c r="BJ52" s="686"/>
      <c r="BK52" s="686"/>
      <c r="BL52" s="686"/>
      <c r="BM52" s="686"/>
      <c r="BN52" s="686"/>
      <c r="BO52" s="686"/>
      <c r="BP52" s="686"/>
      <c r="BQ52" s="686"/>
      <c r="BR52" s="686"/>
      <c r="BS52" s="686"/>
      <c r="BT52" s="686"/>
      <c r="BU52" s="686"/>
      <c r="BV52" s="686"/>
      <c r="BW52" s="686"/>
      <c r="BX52" s="686"/>
      <c r="BY52" s="686"/>
      <c r="BZ52" s="686"/>
    </row>
    <row r="53" spans="1:78" customFormat="1" ht="15" x14ac:dyDescent="0.25">
      <c r="B53" s="312"/>
      <c r="C53" s="307"/>
      <c r="D53" s="307"/>
      <c r="E53" s="307"/>
      <c r="F53" s="307"/>
      <c r="G53" s="307"/>
      <c r="H53" s="307"/>
      <c r="I53" s="307"/>
      <c r="J53" s="307"/>
      <c r="K53" s="308"/>
      <c r="L53" s="307"/>
      <c r="P53" s="686"/>
      <c r="Q53" s="686"/>
      <c r="R53" s="686"/>
      <c r="S53" s="686"/>
      <c r="T53" s="686"/>
      <c r="U53" s="686"/>
      <c r="V53" s="686"/>
      <c r="W53" s="686"/>
      <c r="X53" s="686"/>
      <c r="Y53" s="686"/>
      <c r="Z53" s="686"/>
      <c r="AA53" s="686"/>
      <c r="AB53" s="686"/>
      <c r="AC53" s="686"/>
      <c r="AD53" s="686"/>
      <c r="AE53" s="686"/>
      <c r="AF53" s="686"/>
      <c r="AG53" s="686"/>
      <c r="AH53" s="686"/>
      <c r="AI53" s="686"/>
      <c r="AJ53" s="686"/>
      <c r="AK53" s="686"/>
      <c r="AL53" s="686"/>
      <c r="AM53" s="686"/>
      <c r="AN53" s="686"/>
      <c r="AO53" s="686"/>
      <c r="AP53" s="686"/>
      <c r="AQ53" s="686"/>
      <c r="AR53" s="686"/>
      <c r="AS53" s="686"/>
      <c r="AT53" s="686"/>
      <c r="AU53" s="686"/>
      <c r="AV53" s="686"/>
      <c r="AW53" s="686"/>
      <c r="AX53" s="686"/>
      <c r="AY53" s="686"/>
      <c r="AZ53" s="686"/>
      <c r="BA53" s="686"/>
      <c r="BB53" s="686"/>
      <c r="BC53" s="686"/>
      <c r="BD53" s="686"/>
      <c r="BE53" s="686"/>
      <c r="BF53" s="686"/>
      <c r="BG53" s="686"/>
      <c r="BH53" s="686"/>
      <c r="BI53" s="686"/>
      <c r="BJ53" s="686"/>
      <c r="BK53" s="686"/>
      <c r="BL53" s="686"/>
      <c r="BM53" s="686"/>
      <c r="BN53" s="686"/>
      <c r="BO53" s="686"/>
      <c r="BP53" s="686"/>
      <c r="BQ53" s="686"/>
      <c r="BR53" s="686"/>
      <c r="BS53" s="686"/>
      <c r="BT53" s="686"/>
      <c r="BU53" s="686"/>
      <c r="BV53" s="686"/>
      <c r="BW53" s="686"/>
      <c r="BX53" s="686"/>
      <c r="BY53" s="686"/>
      <c r="BZ53" s="686"/>
    </row>
    <row r="54" spans="1:78" customFormat="1" ht="15" x14ac:dyDescent="0.25"/>
    <row r="55" spans="1:78" customFormat="1" ht="15.75" thickBot="1" x14ac:dyDescent="0.3">
      <c r="B55" s="256" t="s">
        <v>1549</v>
      </c>
    </row>
    <row r="56" spans="1:78" customFormat="1" ht="15.75" thickBot="1" x14ac:dyDescent="0.3">
      <c r="B56" s="809"/>
      <c r="C56" s="810"/>
      <c r="D56" s="810"/>
      <c r="E56" s="810"/>
      <c r="F56" s="810"/>
      <c r="G56" s="810"/>
      <c r="H56" s="810"/>
      <c r="I56" s="810"/>
      <c r="J56" s="810"/>
      <c r="K56" s="811"/>
      <c r="L56" s="303"/>
    </row>
    <row r="57" spans="1:78" customFormat="1" ht="15.75" thickBot="1" x14ac:dyDescent="0.3">
      <c r="B57" s="812"/>
      <c r="C57" s="807" t="s">
        <v>1550</v>
      </c>
      <c r="D57" s="950"/>
      <c r="E57" s="951"/>
      <c r="F57" s="807" t="s">
        <v>1542</v>
      </c>
      <c r="G57" s="950" t="s">
        <v>1552</v>
      </c>
      <c r="H57" s="951"/>
      <c r="I57" s="807" t="s">
        <v>1563</v>
      </c>
      <c r="J57" s="807"/>
      <c r="K57" s="813"/>
      <c r="L57" s="303"/>
    </row>
    <row r="58" spans="1:78" customFormat="1" ht="15.75" thickBot="1" x14ac:dyDescent="0.3">
      <c r="B58" s="812"/>
      <c r="C58" s="807"/>
      <c r="D58" s="807"/>
      <c r="E58" s="807"/>
      <c r="F58" s="807"/>
      <c r="G58" s="807"/>
      <c r="H58" s="807"/>
      <c r="I58" s="807"/>
      <c r="J58" s="807"/>
      <c r="K58" s="813"/>
      <c r="L58" s="303"/>
    </row>
    <row r="59" spans="1:78" customFormat="1" ht="15.75" thickBot="1" x14ac:dyDescent="0.3">
      <c r="B59" s="812"/>
      <c r="C59" s="807" t="s">
        <v>1551</v>
      </c>
      <c r="D59" s="950"/>
      <c r="E59" s="951"/>
      <c r="F59" s="807" t="s">
        <v>1543</v>
      </c>
      <c r="G59" s="950" t="s">
        <v>1552</v>
      </c>
      <c r="H59" s="951"/>
      <c r="I59" s="807" t="s">
        <v>1545</v>
      </c>
      <c r="J59" s="807"/>
      <c r="K59" s="813"/>
      <c r="L59" s="303"/>
    </row>
    <row r="60" spans="1:78" customFormat="1" ht="15" customHeight="1" thickBot="1" x14ac:dyDescent="0.3">
      <c r="B60" s="814"/>
      <c r="C60" s="815"/>
      <c r="D60" s="815"/>
      <c r="E60" s="815"/>
      <c r="F60" s="815"/>
      <c r="G60" s="815"/>
      <c r="H60" s="815"/>
      <c r="I60" s="815"/>
      <c r="J60" s="815"/>
      <c r="K60" s="816"/>
      <c r="L60" s="303"/>
    </row>
    <row r="61" spans="1:78" customFormat="1" ht="15" x14ac:dyDescent="0.25">
      <c r="B61" s="256" t="s">
        <v>1553</v>
      </c>
    </row>
    <row r="62" spans="1:78" customFormat="1" ht="15" x14ac:dyDescent="0.25">
      <c r="B62" s="309"/>
      <c r="C62" s="299"/>
      <c r="D62" s="299"/>
      <c r="E62" s="299"/>
      <c r="F62" s="299"/>
      <c r="G62" s="299"/>
      <c r="H62" s="299"/>
      <c r="I62" s="299"/>
      <c r="J62" s="299"/>
      <c r="K62" s="300"/>
      <c r="L62" s="303"/>
    </row>
    <row r="63" spans="1:78" customFormat="1" ht="15" x14ac:dyDescent="0.25">
      <c r="B63" s="301" t="s">
        <v>1539</v>
      </c>
      <c r="C63" s="297"/>
      <c r="D63" s="303"/>
      <c r="E63" s="303"/>
      <c r="F63" s="303"/>
      <c r="G63" s="303"/>
      <c r="H63" s="303"/>
      <c r="I63" s="303"/>
      <c r="J63" s="303"/>
      <c r="K63" s="302"/>
      <c r="L63" s="303"/>
      <c r="N63" s="933" t="s">
        <v>1544</v>
      </c>
      <c r="O63" s="934"/>
      <c r="P63" s="934"/>
      <c r="Q63" s="935"/>
    </row>
    <row r="64" spans="1:78" customFormat="1" ht="15" x14ac:dyDescent="0.25">
      <c r="B64" s="301"/>
      <c r="C64" s="303"/>
      <c r="D64" s="303"/>
      <c r="E64" s="303"/>
      <c r="F64" s="303"/>
      <c r="G64" s="303"/>
      <c r="H64" s="303"/>
      <c r="I64" s="303"/>
      <c r="J64" s="303"/>
      <c r="K64" s="302"/>
      <c r="L64" s="303"/>
      <c r="N64" s="936"/>
      <c r="O64" s="937"/>
      <c r="P64" s="937"/>
      <c r="Q64" s="938"/>
    </row>
    <row r="65" spans="2:17" customFormat="1" ht="15" x14ac:dyDescent="0.25">
      <c r="B65" s="301" t="s">
        <v>1540</v>
      </c>
      <c r="C65" s="297" t="s">
        <v>958</v>
      </c>
      <c r="D65" s="303"/>
      <c r="E65" s="303"/>
      <c r="F65" s="303"/>
      <c r="G65" s="303"/>
      <c r="H65" s="303"/>
      <c r="I65" s="303"/>
      <c r="J65" s="303"/>
      <c r="K65" s="302"/>
      <c r="L65" s="303"/>
      <c r="N65" s="939"/>
      <c r="O65" s="940"/>
      <c r="P65" s="940"/>
      <c r="Q65" s="941"/>
    </row>
    <row r="66" spans="2:17" customFormat="1" ht="15" x14ac:dyDescent="0.25">
      <c r="B66" s="306"/>
      <c r="C66" s="307"/>
      <c r="D66" s="307"/>
      <c r="E66" s="307"/>
      <c r="F66" s="307"/>
      <c r="G66" s="307"/>
      <c r="H66" s="307"/>
      <c r="I66" s="307"/>
      <c r="J66" s="307"/>
      <c r="K66" s="308"/>
      <c r="L66" s="307"/>
    </row>
    <row r="67" spans="2:17" customFormat="1" ht="15" x14ac:dyDescent="0.25"/>
    <row r="68" spans="2:17" customFormat="1" ht="15" x14ac:dyDescent="0.25">
      <c r="B68" s="256" t="s">
        <v>272</v>
      </c>
    </row>
    <row r="69" spans="2:17" customFormat="1" ht="15" x14ac:dyDescent="0.25">
      <c r="B69" s="256"/>
    </row>
    <row r="70" spans="2:17" customFormat="1" ht="15" x14ac:dyDescent="0.25">
      <c r="B70" s="806" t="s">
        <v>1544</v>
      </c>
    </row>
    <row r="71" spans="2:17" customFormat="1" ht="15" x14ac:dyDescent="0.25">
      <c r="B71" s="256"/>
    </row>
    <row r="72" spans="2:17" customFormat="1" ht="15" x14ac:dyDescent="0.25">
      <c r="B72" s="313"/>
      <c r="C72" s="299"/>
      <c r="D72" s="299"/>
      <c r="E72" s="299"/>
      <c r="F72" s="299"/>
      <c r="G72" s="299"/>
      <c r="H72" s="299"/>
      <c r="I72" s="299"/>
      <c r="J72" s="299"/>
      <c r="K72" s="299"/>
      <c r="L72" s="299"/>
      <c r="M72" s="299"/>
      <c r="N72" s="299"/>
      <c r="O72" s="300"/>
    </row>
    <row r="73" spans="2:17" customFormat="1" ht="30" x14ac:dyDescent="0.25">
      <c r="B73" s="314" t="s">
        <v>273</v>
      </c>
      <c r="C73" s="315" t="s">
        <v>958</v>
      </c>
      <c r="D73" s="764" t="s">
        <v>1064</v>
      </c>
      <c r="E73" s="303"/>
      <c r="F73" s="303"/>
      <c r="G73" s="303"/>
      <c r="H73" s="303"/>
      <c r="I73" s="303"/>
      <c r="J73" s="303"/>
      <c r="K73" s="303"/>
      <c r="L73" s="303"/>
      <c r="M73" s="303"/>
      <c r="N73" s="303"/>
      <c r="O73" s="302"/>
    </row>
    <row r="74" spans="2:17" customFormat="1" ht="18.75" customHeight="1" x14ac:dyDescent="0.25">
      <c r="B74" s="301"/>
      <c r="C74" s="303"/>
      <c r="D74" s="303"/>
      <c r="E74" s="303"/>
      <c r="F74" s="303"/>
      <c r="G74" s="303"/>
      <c r="H74" s="303"/>
      <c r="I74" s="303"/>
      <c r="J74" s="303"/>
      <c r="K74" s="303"/>
      <c r="L74" s="303" t="s">
        <v>612</v>
      </c>
      <c r="M74" s="303"/>
      <c r="N74" s="303"/>
      <c r="O74" s="302"/>
    </row>
    <row r="75" spans="2:17" customFormat="1" ht="15" x14ac:dyDescent="0.25">
      <c r="B75" s="301" t="s">
        <v>613</v>
      </c>
      <c r="C75" s="303"/>
      <c r="D75" s="303"/>
      <c r="E75" s="303"/>
      <c r="F75" s="303"/>
      <c r="G75" s="303"/>
      <c r="H75" s="303"/>
      <c r="I75" s="303"/>
      <c r="J75" s="303"/>
      <c r="K75" s="303"/>
      <c r="L75" s="303"/>
      <c r="M75" s="316"/>
      <c r="N75" s="317"/>
      <c r="O75" s="302"/>
    </row>
    <row r="76" spans="2:17" customFormat="1" ht="15" x14ac:dyDescent="0.25">
      <c r="B76" s="301"/>
      <c r="C76" s="303"/>
      <c r="D76" s="303"/>
      <c r="E76" s="303"/>
      <c r="F76" s="303"/>
      <c r="G76" s="303"/>
      <c r="H76" s="303"/>
      <c r="I76" s="303"/>
      <c r="J76" s="303"/>
      <c r="K76" s="303"/>
      <c r="L76" s="303"/>
      <c r="M76" s="303"/>
      <c r="N76" s="303"/>
      <c r="O76" s="302"/>
    </row>
    <row r="77" spans="2:17" customFormat="1" ht="15" x14ac:dyDescent="0.25">
      <c r="B77" s="301" t="s">
        <v>1397</v>
      </c>
      <c r="C77" s="303"/>
      <c r="D77" s="303"/>
      <c r="E77" s="303"/>
      <c r="F77" s="303"/>
      <c r="G77" s="303"/>
      <c r="H77" s="303"/>
      <c r="I77" s="303"/>
      <c r="J77" s="303"/>
      <c r="K77" s="303"/>
      <c r="L77" s="303"/>
      <c r="M77" s="316" t="s">
        <v>274</v>
      </c>
      <c r="N77" s="317"/>
      <c r="O77" s="302"/>
    </row>
    <row r="78" spans="2:17" customFormat="1" ht="15" x14ac:dyDescent="0.25">
      <c r="B78" s="301"/>
      <c r="C78" s="303"/>
      <c r="D78" s="303"/>
      <c r="E78" s="303"/>
      <c r="F78" s="303"/>
      <c r="G78" s="303"/>
      <c r="H78" s="303"/>
      <c r="I78" s="303"/>
      <c r="J78" s="303"/>
      <c r="K78" s="303"/>
      <c r="L78" s="303"/>
      <c r="M78" s="303"/>
      <c r="N78" s="303"/>
      <c r="O78" s="302"/>
    </row>
    <row r="79" spans="2:17" customFormat="1" ht="15" x14ac:dyDescent="0.25">
      <c r="B79" s="301" t="s">
        <v>614</v>
      </c>
      <c r="C79" s="303"/>
      <c r="D79" s="303"/>
      <c r="E79" s="303"/>
      <c r="F79" s="303"/>
      <c r="G79" s="303"/>
      <c r="H79" s="303"/>
      <c r="I79" s="303"/>
      <c r="J79" s="303"/>
      <c r="K79" s="303"/>
      <c r="L79" s="303"/>
      <c r="M79" s="316" t="s">
        <v>274</v>
      </c>
      <c r="N79" s="317"/>
      <c r="O79" s="302"/>
    </row>
    <row r="80" spans="2:17" customFormat="1" ht="15" x14ac:dyDescent="0.25">
      <c r="B80" s="301"/>
      <c r="C80" s="303"/>
      <c r="D80" s="303"/>
      <c r="E80" s="303"/>
      <c r="F80" s="303"/>
      <c r="G80" s="303"/>
      <c r="H80" s="303"/>
      <c r="I80" s="303"/>
      <c r="J80" s="303"/>
      <c r="K80" s="303"/>
      <c r="L80" s="303"/>
      <c r="M80" s="303"/>
      <c r="N80" s="303"/>
      <c r="O80" s="302"/>
    </row>
    <row r="81" spans="2:15" customFormat="1" ht="15" x14ac:dyDescent="0.25">
      <c r="B81" s="301" t="s">
        <v>615</v>
      </c>
      <c r="C81" s="303"/>
      <c r="D81" s="303"/>
      <c r="E81" s="303"/>
      <c r="F81" s="303"/>
      <c r="G81" s="303"/>
      <c r="H81" s="303"/>
      <c r="I81" s="303"/>
      <c r="J81" s="303"/>
      <c r="K81" s="303"/>
      <c r="L81" s="303"/>
      <c r="M81" s="316"/>
      <c r="N81" s="317"/>
      <c r="O81" s="302"/>
    </row>
    <row r="82" spans="2:15" customFormat="1" ht="15" x14ac:dyDescent="0.25">
      <c r="B82" s="301"/>
      <c r="C82" s="303"/>
      <c r="D82" s="303"/>
      <c r="E82" s="303"/>
      <c r="F82" s="303"/>
      <c r="G82" s="303"/>
      <c r="H82" s="303"/>
      <c r="I82" s="303"/>
      <c r="J82" s="303"/>
      <c r="K82" s="303"/>
      <c r="L82" s="303"/>
      <c r="M82" s="303"/>
      <c r="N82" s="303"/>
      <c r="O82" s="302"/>
    </row>
    <row r="83" spans="2:15" customFormat="1" ht="15" x14ac:dyDescent="0.25">
      <c r="B83" s="301" t="s">
        <v>616</v>
      </c>
      <c r="C83" s="303"/>
      <c r="D83" s="303"/>
      <c r="E83" s="303"/>
      <c r="F83" s="303"/>
      <c r="G83" s="303"/>
      <c r="H83" s="303"/>
      <c r="I83" s="303"/>
      <c r="J83" s="303"/>
      <c r="K83" s="303"/>
      <c r="L83" s="303"/>
      <c r="M83" s="316" t="s">
        <v>274</v>
      </c>
      <c r="N83" s="317"/>
      <c r="O83" s="302"/>
    </row>
    <row r="84" spans="2:15" customFormat="1" ht="15" x14ac:dyDescent="0.25">
      <c r="B84" s="301"/>
      <c r="C84" s="303"/>
      <c r="D84" s="303"/>
      <c r="E84" s="303"/>
      <c r="F84" s="303"/>
      <c r="G84" s="303"/>
      <c r="H84" s="303"/>
      <c r="I84" s="303"/>
      <c r="J84" s="303"/>
      <c r="K84" s="303"/>
      <c r="L84" s="303"/>
      <c r="M84" s="303"/>
      <c r="N84" s="303"/>
      <c r="O84" s="302"/>
    </row>
    <row r="85" spans="2:15" customFormat="1" ht="15" x14ac:dyDescent="0.25">
      <c r="B85" s="301" t="s">
        <v>617</v>
      </c>
      <c r="C85" s="303"/>
      <c r="D85" s="303"/>
      <c r="E85" s="303"/>
      <c r="F85" s="303"/>
      <c r="G85" s="303"/>
      <c r="H85" s="303"/>
      <c r="I85" s="303"/>
      <c r="J85" s="303"/>
      <c r="K85" s="303"/>
      <c r="L85" s="303"/>
      <c r="M85" s="316" t="s">
        <v>274</v>
      </c>
      <c r="N85" s="317"/>
      <c r="O85" s="302"/>
    </row>
    <row r="86" spans="2:15" customFormat="1" ht="15" x14ac:dyDescent="0.25">
      <c r="B86" s="301"/>
      <c r="C86" s="303"/>
      <c r="D86" s="303"/>
      <c r="E86" s="303"/>
      <c r="F86" s="303"/>
      <c r="G86" s="303"/>
      <c r="H86" s="303"/>
      <c r="I86" s="303"/>
      <c r="J86" s="303"/>
      <c r="K86" s="303"/>
      <c r="L86" s="303"/>
      <c r="M86" s="303"/>
      <c r="N86" s="303"/>
      <c r="O86" s="302"/>
    </row>
    <row r="87" spans="2:15" customFormat="1" ht="15" x14ac:dyDescent="0.25">
      <c r="B87" s="948" t="s">
        <v>618</v>
      </c>
      <c r="C87" s="949"/>
      <c r="D87" s="949"/>
      <c r="E87" s="949"/>
      <c r="F87" s="949"/>
      <c r="G87" s="949"/>
      <c r="H87" s="949"/>
      <c r="I87" s="949"/>
      <c r="J87" s="949"/>
      <c r="K87" s="949"/>
      <c r="L87" s="303"/>
      <c r="M87" s="924"/>
      <c r="N87" s="926"/>
      <c r="O87" s="302"/>
    </row>
    <row r="88" spans="2:15" customFormat="1" ht="15" x14ac:dyDescent="0.25">
      <c r="B88" s="948"/>
      <c r="C88" s="949"/>
      <c r="D88" s="949"/>
      <c r="E88" s="949"/>
      <c r="F88" s="949"/>
      <c r="G88" s="949"/>
      <c r="H88" s="949"/>
      <c r="I88" s="949"/>
      <c r="J88" s="949"/>
      <c r="K88" s="949"/>
      <c r="L88" s="303"/>
      <c r="M88" s="927"/>
      <c r="N88" s="929"/>
      <c r="O88" s="302"/>
    </row>
    <row r="89" spans="2:15" customFormat="1" ht="15" x14ac:dyDescent="0.25">
      <c r="B89" s="301"/>
      <c r="C89" s="303"/>
      <c r="D89" s="303"/>
      <c r="E89" s="303"/>
      <c r="F89" s="303"/>
      <c r="G89" s="303"/>
      <c r="H89" s="303"/>
      <c r="I89" s="303"/>
      <c r="J89" s="303"/>
      <c r="K89" s="303"/>
      <c r="L89" s="303"/>
      <c r="M89" s="303"/>
      <c r="N89" s="303"/>
      <c r="O89" s="302"/>
    </row>
    <row r="90" spans="2:15" customFormat="1" ht="15" x14ac:dyDescent="0.25">
      <c r="B90" s="301" t="s">
        <v>619</v>
      </c>
      <c r="C90" s="303"/>
      <c r="D90" s="303"/>
      <c r="E90" s="303"/>
      <c r="F90" s="303"/>
      <c r="G90" s="303"/>
      <c r="H90" s="303"/>
      <c r="I90" s="303"/>
      <c r="J90" s="303"/>
      <c r="K90" s="303"/>
      <c r="L90" s="303"/>
      <c r="M90" s="930" t="s">
        <v>958</v>
      </c>
      <c r="N90" s="930"/>
      <c r="O90" s="302"/>
    </row>
    <row r="91" spans="2:15" customFormat="1" ht="15" x14ac:dyDescent="0.25">
      <c r="B91" s="301"/>
      <c r="C91" s="303"/>
      <c r="D91" s="303"/>
      <c r="E91" s="303"/>
      <c r="F91" s="303"/>
      <c r="G91" s="303"/>
      <c r="H91" s="303"/>
      <c r="I91" s="303"/>
      <c r="J91" s="303"/>
      <c r="K91" s="303"/>
      <c r="L91" s="303"/>
      <c r="M91" s="303"/>
      <c r="N91" s="303"/>
      <c r="O91" s="302"/>
    </row>
    <row r="92" spans="2:15" customFormat="1" ht="15" x14ac:dyDescent="0.25">
      <c r="B92" s="301" t="s">
        <v>620</v>
      </c>
      <c r="C92" s="303"/>
      <c r="D92" s="303"/>
      <c r="E92" s="303"/>
      <c r="F92" s="303"/>
      <c r="G92" s="303"/>
      <c r="H92" s="303"/>
      <c r="I92" s="303"/>
      <c r="J92" s="303"/>
      <c r="K92" s="303"/>
      <c r="L92" s="303"/>
      <c r="M92" s="316" t="s">
        <v>697</v>
      </c>
      <c r="N92" s="317"/>
      <c r="O92" s="302"/>
    </row>
    <row r="93" spans="2:15" customFormat="1" ht="15" x14ac:dyDescent="0.25">
      <c r="B93" s="301"/>
      <c r="C93" s="303"/>
      <c r="D93" s="303"/>
      <c r="E93" s="303"/>
      <c r="F93" s="303"/>
      <c r="G93" s="303"/>
      <c r="H93" s="303"/>
      <c r="I93" s="303"/>
      <c r="J93" s="303"/>
      <c r="K93" s="303"/>
      <c r="L93" s="303"/>
      <c r="M93" s="303"/>
      <c r="N93" s="303"/>
      <c r="O93" s="302"/>
    </row>
    <row r="94" spans="2:15" customFormat="1" ht="15" x14ac:dyDescent="0.25">
      <c r="B94" s="301" t="s">
        <v>622</v>
      </c>
      <c r="C94" s="303"/>
      <c r="D94" s="303"/>
      <c r="E94" s="303"/>
      <c r="F94" s="303"/>
      <c r="G94" s="303"/>
      <c r="H94" s="303"/>
      <c r="I94" s="303"/>
      <c r="J94" s="303"/>
      <c r="K94" s="303"/>
      <c r="L94" s="303"/>
      <c r="M94" s="303"/>
      <c r="N94" s="303"/>
      <c r="O94" s="302"/>
    </row>
    <row r="95" spans="2:15" customFormat="1" ht="15" x14ac:dyDescent="0.25">
      <c r="B95" s="301"/>
      <c r="C95" s="303"/>
      <c r="D95" s="303"/>
      <c r="E95" s="303"/>
      <c r="F95" s="303"/>
      <c r="G95" s="303"/>
      <c r="H95" s="303"/>
      <c r="I95" s="303"/>
      <c r="J95" s="303"/>
      <c r="K95" s="303"/>
      <c r="L95" s="303"/>
      <c r="M95" s="303"/>
      <c r="N95" s="303"/>
      <c r="O95" s="302"/>
    </row>
    <row r="96" spans="2:15" customFormat="1" ht="15" x14ac:dyDescent="0.25">
      <c r="B96" s="301" t="s">
        <v>623</v>
      </c>
      <c r="C96" s="568" t="s">
        <v>1046</v>
      </c>
      <c r="D96" s="303"/>
      <c r="E96" s="303"/>
      <c r="F96" s="303"/>
      <c r="G96" s="303"/>
      <c r="H96" s="303"/>
      <c r="I96" s="303"/>
      <c r="J96" s="303"/>
      <c r="K96" s="303"/>
      <c r="L96" s="303"/>
      <c r="M96" s="303"/>
      <c r="N96" s="303"/>
      <c r="O96" s="302"/>
    </row>
    <row r="97" spans="2:15" customFormat="1" ht="15" x14ac:dyDescent="0.25">
      <c r="B97" s="301" t="s">
        <v>624</v>
      </c>
      <c r="C97" s="303"/>
      <c r="D97" s="303"/>
      <c r="E97" s="303"/>
      <c r="F97" s="303"/>
      <c r="G97" s="303"/>
      <c r="H97" s="303"/>
      <c r="I97" s="303"/>
      <c r="J97" s="303"/>
      <c r="K97" s="303"/>
      <c r="L97" s="303"/>
      <c r="M97" s="303"/>
      <c r="N97" s="303"/>
      <c r="O97" s="302"/>
    </row>
    <row r="98" spans="2:15" customFormat="1" ht="15" x14ac:dyDescent="0.25">
      <c r="B98" s="301" t="s">
        <v>625</v>
      </c>
      <c r="C98" s="303"/>
      <c r="D98" s="303"/>
      <c r="E98" s="303"/>
      <c r="F98" s="303"/>
      <c r="G98" s="303"/>
      <c r="H98" s="303"/>
      <c r="I98" s="303"/>
      <c r="J98" s="303"/>
      <c r="K98" s="303"/>
      <c r="L98" s="303"/>
      <c r="M98" s="303"/>
      <c r="N98" s="303"/>
      <c r="O98" s="302"/>
    </row>
    <row r="99" spans="2:15" customFormat="1" ht="15" x14ac:dyDescent="0.25">
      <c r="B99" s="301" t="s">
        <v>626</v>
      </c>
      <c r="C99" s="303"/>
      <c r="D99" s="303"/>
      <c r="E99" s="303"/>
      <c r="F99" s="303"/>
      <c r="G99" s="303"/>
      <c r="H99" s="303"/>
      <c r="I99" s="303"/>
      <c r="J99" s="303"/>
      <c r="K99" s="303"/>
      <c r="L99" s="303"/>
      <c r="M99" s="303"/>
      <c r="N99" s="303"/>
      <c r="O99" s="302"/>
    </row>
    <row r="100" spans="2:15" customFormat="1" ht="15" x14ac:dyDescent="0.25">
      <c r="B100" s="301" t="s">
        <v>627</v>
      </c>
      <c r="C100" s="303"/>
      <c r="D100" s="303"/>
      <c r="E100" s="303"/>
      <c r="F100" s="303"/>
      <c r="G100" s="303"/>
      <c r="H100" s="303"/>
      <c r="I100" s="303"/>
      <c r="J100" s="303"/>
      <c r="K100" s="303"/>
      <c r="L100" s="303"/>
      <c r="M100" s="303"/>
      <c r="N100" s="303"/>
      <c r="O100" s="302"/>
    </row>
    <row r="101" spans="2:15" customFormat="1" ht="15" x14ac:dyDescent="0.25">
      <c r="B101" s="301" t="s">
        <v>628</v>
      </c>
      <c r="C101" s="303"/>
      <c r="D101" s="303"/>
      <c r="E101" s="303"/>
      <c r="F101" s="303"/>
      <c r="G101" s="303"/>
      <c r="H101" s="303"/>
      <c r="I101" s="303"/>
      <c r="J101" s="303"/>
      <c r="K101" s="303"/>
      <c r="L101" s="303"/>
      <c r="M101" s="303"/>
      <c r="N101" s="303"/>
      <c r="O101" s="302"/>
    </row>
    <row r="102" spans="2:15" customFormat="1" ht="15" x14ac:dyDescent="0.25">
      <c r="B102" s="301" t="s">
        <v>629</v>
      </c>
      <c r="C102" s="924"/>
      <c r="D102" s="925"/>
      <c r="E102" s="926"/>
      <c r="F102" s="303"/>
      <c r="G102" s="303"/>
      <c r="H102" s="303"/>
      <c r="I102" s="303"/>
      <c r="J102" s="303"/>
      <c r="K102" s="303"/>
      <c r="L102" s="303"/>
      <c r="M102" s="303"/>
      <c r="N102" s="303"/>
      <c r="O102" s="302"/>
    </row>
    <row r="103" spans="2:15" customFormat="1" ht="15" x14ac:dyDescent="0.25">
      <c r="B103" s="301"/>
      <c r="C103" s="927"/>
      <c r="D103" s="928"/>
      <c r="E103" s="929"/>
      <c r="F103" s="303"/>
      <c r="G103" s="303"/>
      <c r="H103" s="303"/>
      <c r="I103" s="303"/>
      <c r="J103" s="303"/>
      <c r="K103" s="303"/>
      <c r="L103" s="303"/>
      <c r="M103" s="303"/>
      <c r="N103" s="303"/>
      <c r="O103" s="302"/>
    </row>
    <row r="104" spans="2:15" customFormat="1" ht="15" x14ac:dyDescent="0.25">
      <c r="B104" s="312"/>
      <c r="C104" s="307"/>
      <c r="D104" s="307"/>
      <c r="E104" s="307"/>
      <c r="F104" s="307"/>
      <c r="G104" s="307"/>
      <c r="H104" s="307"/>
      <c r="I104" s="307"/>
      <c r="J104" s="307"/>
      <c r="K104" s="307"/>
      <c r="L104" s="307"/>
      <c r="M104" s="307"/>
      <c r="N104" s="307"/>
      <c r="O104" s="308"/>
    </row>
    <row r="105" spans="2:15" customFormat="1" ht="15" x14ac:dyDescent="0.25"/>
    <row r="106" spans="2:15" customFormat="1" ht="15" x14ac:dyDescent="0.25">
      <c r="B106" s="256" t="s">
        <v>275</v>
      </c>
    </row>
    <row r="107" spans="2:15" customFormat="1" ht="15" x14ac:dyDescent="0.25">
      <c r="B107" s="256"/>
    </row>
    <row r="108" spans="2:15" customFormat="1" ht="15" x14ac:dyDescent="0.25">
      <c r="B108" s="806" t="s">
        <v>1544</v>
      </c>
    </row>
    <row r="109" spans="2:15" customFormat="1" ht="15" x14ac:dyDescent="0.25">
      <c r="B109" s="256"/>
    </row>
    <row r="110" spans="2:15" customFormat="1" ht="30" customHeight="1" x14ac:dyDescent="0.25">
      <c r="B110" s="753" t="s">
        <v>83</v>
      </c>
      <c r="C110" s="753" t="s">
        <v>276</v>
      </c>
      <c r="D110" s="914" t="s">
        <v>277</v>
      </c>
      <c r="E110" s="915"/>
      <c r="F110" s="915"/>
      <c r="G110" s="916"/>
    </row>
    <row r="111" spans="2:15" customFormat="1" ht="15" x14ac:dyDescent="0.25">
      <c r="B111" s="318" t="s">
        <v>278</v>
      </c>
      <c r="C111" s="754"/>
      <c r="D111" s="917"/>
      <c r="E111" s="918"/>
      <c r="F111" s="918"/>
      <c r="G111" s="919"/>
    </row>
    <row r="112" spans="2:15" customFormat="1" ht="15" x14ac:dyDescent="0.25">
      <c r="B112" s="318" t="s">
        <v>279</v>
      </c>
      <c r="C112" s="754"/>
      <c r="D112" s="917"/>
      <c r="E112" s="918"/>
      <c r="F112" s="918"/>
      <c r="G112" s="919"/>
    </row>
    <row r="113" spans="2:7" customFormat="1" ht="15" x14ac:dyDescent="0.25">
      <c r="B113" s="318" t="s">
        <v>280</v>
      </c>
      <c r="C113" s="754"/>
      <c r="D113" s="917"/>
      <c r="E113" s="918"/>
      <c r="F113" s="918"/>
      <c r="G113" s="919"/>
    </row>
    <row r="114" spans="2:7" customFormat="1" ht="15" x14ac:dyDescent="0.25">
      <c r="B114" s="318"/>
      <c r="C114" s="754"/>
      <c r="D114" s="917"/>
      <c r="E114" s="918"/>
      <c r="F114" s="918"/>
      <c r="G114" s="919"/>
    </row>
    <row r="115" spans="2:7" customFormat="1" ht="15" x14ac:dyDescent="0.25">
      <c r="B115" s="318"/>
      <c r="C115" s="754"/>
      <c r="D115" s="917"/>
      <c r="E115" s="918"/>
      <c r="F115" s="918"/>
      <c r="G115" s="919"/>
    </row>
    <row r="116" spans="2:7" customFormat="1" ht="15" x14ac:dyDescent="0.25">
      <c r="B116" s="318"/>
      <c r="C116" s="754"/>
      <c r="D116" s="917"/>
      <c r="E116" s="918"/>
      <c r="F116" s="918"/>
      <c r="G116" s="919"/>
    </row>
    <row r="117" spans="2:7" customFormat="1" ht="15" x14ac:dyDescent="0.25"/>
    <row r="118" spans="2:7" customFormat="1" ht="15" x14ac:dyDescent="0.25">
      <c r="B118" s="256" t="s">
        <v>281</v>
      </c>
    </row>
    <row r="119" spans="2:7" customFormat="1" ht="15" x14ac:dyDescent="0.25">
      <c r="B119" s="256"/>
    </row>
    <row r="120" spans="2:7" customFormat="1" ht="15" x14ac:dyDescent="0.25">
      <c r="B120" s="806" t="s">
        <v>1544</v>
      </c>
    </row>
    <row r="121" spans="2:7" customFormat="1" ht="15" x14ac:dyDescent="0.25">
      <c r="B121" s="256"/>
    </row>
    <row r="122" spans="2:7" customFormat="1" ht="15" x14ac:dyDescent="0.25">
      <c r="B122" s="765" t="s">
        <v>282</v>
      </c>
      <c r="C122" s="766" t="s">
        <v>283</v>
      </c>
    </row>
    <row r="123" spans="2:7" customFormat="1" ht="15" x14ac:dyDescent="0.25">
      <c r="B123" s="808" t="s">
        <v>1207</v>
      </c>
      <c r="C123" s="808" t="s">
        <v>1554</v>
      </c>
    </row>
    <row r="124" spans="2:7" customFormat="1" ht="15" x14ac:dyDescent="0.25">
      <c r="B124" s="755"/>
      <c r="C124" s="755"/>
    </row>
    <row r="125" spans="2:7" customFormat="1" ht="15" x14ac:dyDescent="0.25">
      <c r="B125" s="755"/>
      <c r="C125" s="755"/>
    </row>
    <row r="126" spans="2:7" customFormat="1" ht="15" x14ac:dyDescent="0.25">
      <c r="B126" s="755"/>
      <c r="C126" s="755"/>
    </row>
    <row r="127" spans="2:7" customFormat="1" ht="15" x14ac:dyDescent="0.25">
      <c r="B127" s="755"/>
      <c r="C127" s="755"/>
    </row>
    <row r="128" spans="2:7" customFormat="1" ht="15" x14ac:dyDescent="0.25">
      <c r="B128" s="755"/>
      <c r="C128" s="755"/>
    </row>
    <row r="129" spans="1:14" customFormat="1" ht="15" x14ac:dyDescent="0.25">
      <c r="B129" s="755"/>
      <c r="C129" s="755"/>
    </row>
    <row r="130" spans="1:14" customFormat="1" ht="15" x14ac:dyDescent="0.25">
      <c r="B130" s="319"/>
      <c r="C130" s="319"/>
      <c r="D130" s="319"/>
      <c r="E130" s="319"/>
      <c r="F130" s="319"/>
      <c r="G130" s="319"/>
      <c r="H130" s="319"/>
      <c r="I130" s="319"/>
    </row>
    <row r="131" spans="1:14" customFormat="1" ht="15" x14ac:dyDescent="0.25">
      <c r="B131" s="319" t="s">
        <v>1398</v>
      </c>
      <c r="C131" s="319"/>
      <c r="D131" s="319"/>
      <c r="E131" s="319"/>
      <c r="F131" s="319"/>
      <c r="G131" s="319"/>
      <c r="H131" s="319"/>
      <c r="I131" s="319"/>
    </row>
    <row r="132" spans="1:14" customFormat="1" ht="15" x14ac:dyDescent="0.25">
      <c r="B132" s="319"/>
      <c r="C132" s="319"/>
      <c r="D132" s="319"/>
      <c r="E132" s="319"/>
      <c r="F132" s="319"/>
      <c r="G132" s="319"/>
      <c r="H132" s="319"/>
      <c r="I132" s="319"/>
    </row>
    <row r="133" spans="1:14" customFormat="1" ht="15" x14ac:dyDescent="0.25">
      <c r="B133" t="s">
        <v>1538</v>
      </c>
      <c r="I133" s="316" t="s">
        <v>621</v>
      </c>
      <c r="J133" s="317"/>
      <c r="K133" t="s">
        <v>1399</v>
      </c>
    </row>
    <row r="134" spans="1:14" customFormat="1" ht="15" x14ac:dyDescent="0.25">
      <c r="B134" t="s">
        <v>1555</v>
      </c>
      <c r="I134" s="316" t="s">
        <v>621</v>
      </c>
      <c r="J134" s="317"/>
      <c r="K134" t="s">
        <v>1537</v>
      </c>
    </row>
    <row r="135" spans="1:14" customFormat="1" ht="15" x14ac:dyDescent="0.25">
      <c r="B135" t="s">
        <v>1556</v>
      </c>
      <c r="I135" s="316" t="s">
        <v>621</v>
      </c>
      <c r="J135" s="317"/>
      <c r="K135" t="s">
        <v>1537</v>
      </c>
    </row>
    <row r="136" spans="1:14" customFormat="1" ht="15" x14ac:dyDescent="0.25"/>
    <row r="137" spans="1:14" customFormat="1" ht="15.75" thickBot="1" x14ac:dyDescent="0.3"/>
    <row r="138" spans="1:14" customFormat="1" ht="15.75" thickBot="1" x14ac:dyDescent="0.3">
      <c r="B138" t="s">
        <v>464</v>
      </c>
      <c r="D138" s="942"/>
      <c r="E138" s="943"/>
    </row>
    <row r="139" spans="1:14" customFormat="1" ht="15.75" thickBot="1" x14ac:dyDescent="0.3">
      <c r="B139" t="s">
        <v>1559</v>
      </c>
      <c r="D139" s="942"/>
      <c r="E139" s="943"/>
    </row>
    <row r="140" spans="1:14" customFormat="1" ht="15" x14ac:dyDescent="0.25">
      <c r="A140" t="s">
        <v>284</v>
      </c>
    </row>
    <row r="141" spans="1:14" customFormat="1" ht="15" x14ac:dyDescent="0.25">
      <c r="A141" t="s">
        <v>285</v>
      </c>
    </row>
    <row r="142" spans="1:14" customFormat="1" ht="15" x14ac:dyDescent="0.25">
      <c r="A142" t="s">
        <v>286</v>
      </c>
    </row>
    <row r="143" spans="1:14" customFormat="1" ht="15" x14ac:dyDescent="0.25">
      <c r="A143" s="913" t="s">
        <v>1400</v>
      </c>
      <c r="B143" s="913"/>
      <c r="C143" s="913"/>
      <c r="D143" s="913"/>
      <c r="E143" s="913"/>
      <c r="F143" s="913"/>
      <c r="G143" s="913"/>
      <c r="H143" s="913"/>
      <c r="I143" s="913"/>
      <c r="J143" s="913"/>
      <c r="K143" s="913"/>
      <c r="L143" s="913"/>
      <c r="M143" s="913"/>
      <c r="N143" s="913"/>
    </row>
    <row r="144" spans="1:14" x14ac:dyDescent="0.2">
      <c r="A144" s="913"/>
      <c r="B144" s="913"/>
      <c r="C144" s="913"/>
      <c r="D144" s="913"/>
      <c r="E144" s="913"/>
      <c r="F144" s="913"/>
      <c r="G144" s="913"/>
      <c r="H144" s="913"/>
      <c r="I144" s="913"/>
      <c r="J144" s="913"/>
      <c r="K144" s="913"/>
      <c r="L144" s="913"/>
      <c r="M144" s="913"/>
      <c r="N144" s="913"/>
    </row>
    <row r="145" spans="1:14" x14ac:dyDescent="0.2">
      <c r="A145" s="913"/>
      <c r="B145" s="913"/>
      <c r="C145" s="913"/>
      <c r="D145" s="913"/>
      <c r="E145" s="913"/>
      <c r="F145" s="913"/>
      <c r="G145" s="913"/>
      <c r="H145" s="913"/>
      <c r="I145" s="913"/>
      <c r="J145" s="913"/>
      <c r="K145" s="913"/>
      <c r="L145" s="913"/>
      <c r="M145" s="913"/>
      <c r="N145" s="913"/>
    </row>
    <row r="146" spans="1:14" ht="5.25" customHeight="1" x14ac:dyDescent="0.2">
      <c r="A146" s="913"/>
      <c r="B146" s="913"/>
      <c r="C146" s="913"/>
      <c r="D146" s="913"/>
      <c r="E146" s="913"/>
      <c r="F146" s="913"/>
      <c r="G146" s="913"/>
      <c r="H146" s="913"/>
      <c r="I146" s="913"/>
      <c r="J146" s="913"/>
      <c r="K146" s="913"/>
      <c r="L146" s="913"/>
      <c r="M146" s="913"/>
      <c r="N146" s="913"/>
    </row>
  </sheetData>
  <mergeCells count="30">
    <mergeCell ref="N63:Q65"/>
    <mergeCell ref="D138:E138"/>
    <mergeCell ref="D139:E139"/>
    <mergeCell ref="C50:D50"/>
    <mergeCell ref="I50:K50"/>
    <mergeCell ref="C52:D52"/>
    <mergeCell ref="I52:K52"/>
    <mergeCell ref="B87:K88"/>
    <mergeCell ref="D57:E57"/>
    <mergeCell ref="D59:E59"/>
    <mergeCell ref="G57:H57"/>
    <mergeCell ref="G59:H59"/>
    <mergeCell ref="M87:N88"/>
    <mergeCell ref="M90:N90"/>
    <mergeCell ref="D116:G116"/>
    <mergeCell ref="C102:E103"/>
    <mergeCell ref="C14:J15"/>
    <mergeCell ref="C18:E19"/>
    <mergeCell ref="C32:I33"/>
    <mergeCell ref="C34:I35"/>
    <mergeCell ref="C36:I37"/>
    <mergeCell ref="H26:K26"/>
    <mergeCell ref="D26:G26"/>
    <mergeCell ref="A143:N146"/>
    <mergeCell ref="D110:G110"/>
    <mergeCell ref="D111:G111"/>
    <mergeCell ref="D112:G112"/>
    <mergeCell ref="D113:G113"/>
    <mergeCell ref="D114:G114"/>
    <mergeCell ref="D115:G115"/>
  </mergeCells>
  <dataValidations count="4">
    <dataValidation type="list" allowBlank="1" showInputMessage="1" showErrorMessage="1" sqref="C52:D52">
      <formula1>"Branch office, Divisional office,Micro office,Regional office,Head office, Others-Pls Specify"</formula1>
    </dataValidation>
    <dataValidation type="list" allowBlank="1" showInputMessage="1" showErrorMessage="1" sqref="C50">
      <formula1>"Metro, Urban,Semi-urban,Rural"</formula1>
    </dataValidation>
    <dataValidation type="list" allowBlank="1" showInputMessage="1" showErrorMessage="1" sqref="C39">
      <formula1>"Arunachal Pradesh, Andra Pradesh, Delhi, Hariyana, West Bengal, Maharastra"</formula1>
    </dataValidation>
    <dataValidation type="list" allowBlank="1" showInputMessage="1" showErrorMessage="1" sqref="C41 C43">
      <formula1>"Master"</formula1>
    </dataValidation>
  </dataValidations>
  <hyperlinks>
    <hyperlink ref="A1" location="TOC!A1" display="TOC"/>
  </hyperlinks>
  <pageMargins left="0.7" right="0.7" top="0.75" bottom="0.75" header="0.3" footer="0.3"/>
  <pageSetup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1</xdr:col>
                    <xdr:colOff>1447800</xdr:colOff>
                    <xdr:row>20</xdr:row>
                    <xdr:rowOff>85725</xdr:rowOff>
                  </from>
                  <to>
                    <xdr:col>2</xdr:col>
                    <xdr:colOff>2000250</xdr:colOff>
                    <xdr:row>22</xdr:row>
                    <xdr:rowOff>114300</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1</xdr:col>
                    <xdr:colOff>1457325</xdr:colOff>
                    <xdr:row>22</xdr:row>
                    <xdr:rowOff>114300</xdr:rowOff>
                  </from>
                  <to>
                    <xdr:col>2</xdr:col>
                    <xdr:colOff>2266950</xdr:colOff>
                    <xdr:row>25</xdr:row>
                    <xdr:rowOff>76200</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from>
                    <xdr:col>1</xdr:col>
                    <xdr:colOff>1438275</xdr:colOff>
                    <xdr:row>24</xdr:row>
                    <xdr:rowOff>180975</xdr:rowOff>
                  </from>
                  <to>
                    <xdr:col>2</xdr:col>
                    <xdr:colOff>1990725</xdr:colOff>
                    <xdr:row>27</xdr:row>
                    <xdr:rowOff>9525</xdr:rowOff>
                  </to>
                </anchor>
              </controlPr>
            </control>
          </mc:Choice>
        </mc:AlternateContent>
      </controls>
    </mc:Choice>
  </mc:AlternateContent>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4"/>
  <sheetViews>
    <sheetView zoomScaleNormal="100" workbookViewId="0"/>
  </sheetViews>
  <sheetFormatPr defaultColWidth="22.42578125" defaultRowHeight="15" x14ac:dyDescent="0.25"/>
  <cols>
    <col min="1" max="1" width="3.85546875" bestFit="1" customWidth="1"/>
    <col min="2" max="2" width="28" customWidth="1"/>
    <col min="3" max="3" width="61.5703125" bestFit="1" customWidth="1"/>
  </cols>
  <sheetData>
    <row r="1" spans="1:16" x14ac:dyDescent="0.25">
      <c r="A1" s="561" t="s">
        <v>959</v>
      </c>
      <c r="B1" t="s">
        <v>603</v>
      </c>
    </row>
    <row r="2" spans="1:16" ht="18.75" x14ac:dyDescent="0.25">
      <c r="B2" s="283" t="s">
        <v>554</v>
      </c>
      <c r="C2" s="284"/>
      <c r="D2" s="285"/>
      <c r="E2" s="284"/>
      <c r="F2" s="320"/>
      <c r="G2" s="442"/>
      <c r="H2" s="442"/>
      <c r="I2" s="442"/>
      <c r="J2" s="442"/>
      <c r="K2" s="442"/>
      <c r="L2" s="342"/>
      <c r="M2" s="342"/>
      <c r="N2" s="342"/>
      <c r="O2" s="295"/>
      <c r="P2" s="295"/>
    </row>
    <row r="3" spans="1:16" ht="26.25" x14ac:dyDescent="0.4">
      <c r="B3" s="287" t="s">
        <v>535</v>
      </c>
      <c r="C3" s="288"/>
      <c r="D3" s="287"/>
      <c r="E3" s="288"/>
      <c r="F3" s="287"/>
      <c r="G3" s="443"/>
      <c r="H3" s="443"/>
      <c r="I3" s="443"/>
      <c r="J3" s="443"/>
      <c r="K3" s="443"/>
      <c r="L3" s="343"/>
      <c r="M3" s="343"/>
      <c r="N3" s="343"/>
      <c r="O3" s="295"/>
      <c r="P3" s="295"/>
    </row>
    <row r="4" spans="1:16" s="295" customFormat="1" x14ac:dyDescent="0.25">
      <c r="B4" s="321" t="s">
        <v>1071</v>
      </c>
      <c r="C4" s="321"/>
    </row>
    <row r="5" spans="1:16" ht="15.75" x14ac:dyDescent="0.25">
      <c r="B5" s="322" t="s">
        <v>229</v>
      </c>
      <c r="C5" s="323"/>
      <c r="D5" s="323"/>
      <c r="E5" s="323"/>
      <c r="F5" s="323"/>
      <c r="G5" s="310"/>
      <c r="H5" s="310"/>
      <c r="I5" s="310"/>
      <c r="J5" s="310"/>
      <c r="K5" s="310"/>
      <c r="L5" s="310"/>
      <c r="M5" s="310"/>
      <c r="N5" s="310"/>
      <c r="O5" s="295"/>
      <c r="P5" s="295"/>
    </row>
    <row r="6" spans="1:16" x14ac:dyDescent="0.25">
      <c r="B6" s="324" t="s">
        <v>828</v>
      </c>
      <c r="C6" s="323"/>
      <c r="D6" s="323"/>
      <c r="E6" s="323"/>
      <c r="F6" s="323"/>
      <c r="G6" s="310"/>
      <c r="H6" s="310"/>
      <c r="I6" s="310"/>
      <c r="J6" s="310"/>
      <c r="K6" s="310"/>
      <c r="L6" s="310"/>
      <c r="M6" s="310"/>
      <c r="N6" s="310"/>
      <c r="O6" s="295"/>
      <c r="P6" s="295"/>
    </row>
    <row r="7" spans="1:16" x14ac:dyDescent="0.25">
      <c r="B7" s="324" t="s">
        <v>658</v>
      </c>
      <c r="C7" s="323"/>
      <c r="D7" s="323"/>
      <c r="E7" s="323"/>
      <c r="F7" s="323"/>
      <c r="G7" s="310"/>
      <c r="H7" s="310"/>
      <c r="I7" s="310"/>
      <c r="J7" s="310"/>
      <c r="K7" s="310"/>
      <c r="L7" s="310"/>
      <c r="M7" s="310"/>
      <c r="N7" s="310"/>
      <c r="O7" s="295"/>
      <c r="P7" s="295"/>
    </row>
    <row r="8" spans="1:16" x14ac:dyDescent="0.25">
      <c r="B8" s="589" t="s">
        <v>694</v>
      </c>
      <c r="C8" s="323"/>
      <c r="D8" s="323"/>
      <c r="E8" s="323"/>
      <c r="F8" s="323"/>
      <c r="G8" s="310"/>
      <c r="H8" s="310"/>
      <c r="I8" s="310"/>
      <c r="J8" s="310"/>
      <c r="K8" s="310"/>
      <c r="L8" s="310"/>
      <c r="M8" s="310"/>
      <c r="N8" s="310"/>
      <c r="O8" s="295"/>
      <c r="P8" s="295"/>
    </row>
    <row r="9" spans="1:16" s="295" customFormat="1" x14ac:dyDescent="0.25">
      <c r="B9" s="515"/>
    </row>
    <row r="10" spans="1:16" ht="15.75" x14ac:dyDescent="0.25">
      <c r="B10" s="329" t="s">
        <v>80</v>
      </c>
      <c r="C10" s="329"/>
      <c r="D10" s="329"/>
      <c r="E10" s="329"/>
      <c r="F10" s="329"/>
      <c r="G10" s="444"/>
      <c r="H10" s="444"/>
      <c r="I10" s="444"/>
      <c r="J10" s="444"/>
      <c r="K10" s="444"/>
      <c r="L10" s="444"/>
      <c r="M10" s="444"/>
      <c r="N10" s="444"/>
      <c r="O10" s="295"/>
      <c r="P10" s="295"/>
    </row>
    <row r="11" spans="1:16" ht="15.75" x14ac:dyDescent="0.25">
      <c r="B11" s="326"/>
      <c r="C11" s="330" t="s">
        <v>459</v>
      </c>
      <c r="D11" s="1076"/>
      <c r="E11" s="1076"/>
      <c r="F11" s="329"/>
      <c r="I11" s="295"/>
      <c r="J11" s="295"/>
      <c r="K11" s="295"/>
      <c r="L11" s="295"/>
      <c r="M11" s="295"/>
      <c r="N11" s="295"/>
      <c r="O11" s="295"/>
      <c r="P11" s="295"/>
    </row>
    <row r="12" spans="1:16" ht="15.75" x14ac:dyDescent="0.25">
      <c r="B12" s="326"/>
      <c r="C12" s="331"/>
      <c r="D12" s="326"/>
      <c r="E12" s="326"/>
      <c r="F12" s="326"/>
      <c r="G12" s="444"/>
      <c r="H12" s="295"/>
      <c r="I12" s="445"/>
      <c r="J12" s="295"/>
      <c r="K12" s="295"/>
      <c r="L12" s="295"/>
      <c r="M12" s="295"/>
      <c r="N12" s="295"/>
      <c r="O12" s="295"/>
      <c r="P12" s="295"/>
    </row>
    <row r="13" spans="1:16" ht="15.75" x14ac:dyDescent="0.25">
      <c r="B13" s="326"/>
      <c r="C13" s="330" t="s">
        <v>795</v>
      </c>
      <c r="D13" s="1076"/>
      <c r="E13" s="1076"/>
      <c r="F13" s="326"/>
      <c r="G13" s="444"/>
      <c r="H13" s="321"/>
      <c r="I13" s="445"/>
      <c r="J13" s="445"/>
      <c r="K13" s="445"/>
      <c r="L13" s="445"/>
      <c r="M13" s="445"/>
      <c r="N13" s="295"/>
      <c r="O13" s="295"/>
      <c r="P13" s="295"/>
    </row>
    <row r="14" spans="1:16" ht="15.75" x14ac:dyDescent="0.25">
      <c r="B14" s="326"/>
      <c r="C14" s="330"/>
      <c r="D14" s="330"/>
      <c r="E14" s="330"/>
      <c r="F14" s="326"/>
      <c r="G14" s="444"/>
      <c r="H14" s="321"/>
      <c r="I14" s="445"/>
      <c r="J14" s="445"/>
      <c r="K14" s="445"/>
      <c r="L14" s="445"/>
      <c r="M14" s="445"/>
      <c r="N14" s="295"/>
      <c r="O14" s="295"/>
      <c r="P14" s="295"/>
    </row>
    <row r="15" spans="1:16" ht="15.75" x14ac:dyDescent="0.25">
      <c r="B15" s="326"/>
      <c r="C15" s="330" t="s">
        <v>650</v>
      </c>
      <c r="D15" s="1085"/>
      <c r="E15" s="1085"/>
      <c r="F15" s="326"/>
      <c r="G15" s="444"/>
      <c r="H15" s="321"/>
      <c r="I15" s="445"/>
      <c r="J15" s="445"/>
      <c r="K15" s="445"/>
      <c r="L15" s="445"/>
      <c r="M15" s="445"/>
      <c r="N15" s="295"/>
      <c r="O15" s="295"/>
      <c r="P15" s="295"/>
    </row>
    <row r="16" spans="1:16" ht="15.75" x14ac:dyDescent="0.25">
      <c r="B16" s="326"/>
      <c r="C16" s="331"/>
      <c r="D16" s="326"/>
      <c r="E16" s="326"/>
      <c r="F16" s="326"/>
      <c r="G16" s="444"/>
      <c r="H16" s="295"/>
      <c r="I16" s="445"/>
      <c r="J16" s="295"/>
      <c r="K16" s="295"/>
      <c r="L16" s="295"/>
      <c r="M16" s="295"/>
      <c r="N16" s="295"/>
      <c r="O16" s="295"/>
      <c r="P16" s="295"/>
    </row>
    <row r="17" spans="2:18" s="295" customFormat="1" x14ac:dyDescent="0.25">
      <c r="B17" s="321"/>
    </row>
    <row r="18" spans="2:18" x14ac:dyDescent="0.25">
      <c r="B18" s="446"/>
      <c r="C18" s="447"/>
      <c r="D18" s="353" t="s">
        <v>887</v>
      </c>
      <c r="E18" s="340"/>
      <c r="F18" s="534" t="s">
        <v>779</v>
      </c>
      <c r="G18" s="340"/>
      <c r="H18" s="340"/>
      <c r="I18" s="340"/>
      <c r="J18" s="353"/>
      <c r="K18" s="340"/>
      <c r="L18" s="340"/>
      <c r="M18" s="340"/>
      <c r="N18" s="420"/>
      <c r="O18" s="295"/>
      <c r="P18" s="295"/>
      <c r="Q18" s="295"/>
      <c r="R18" s="295"/>
    </row>
    <row r="19" spans="2:18" x14ac:dyDescent="0.25">
      <c r="B19" s="273" t="s">
        <v>107</v>
      </c>
      <c r="C19" s="273" t="s">
        <v>888</v>
      </c>
      <c r="D19" s="273" t="s">
        <v>889</v>
      </c>
      <c r="E19" s="273" t="s">
        <v>890</v>
      </c>
      <c r="F19" s="280" t="s">
        <v>13</v>
      </c>
      <c r="H19" s="295"/>
      <c r="I19" s="295"/>
      <c r="J19" s="295"/>
      <c r="K19" s="295"/>
      <c r="L19" s="295"/>
      <c r="M19" s="295"/>
      <c r="N19" s="295"/>
      <c r="O19" s="295"/>
      <c r="P19" s="295"/>
      <c r="Q19" s="295"/>
      <c r="R19" s="295"/>
    </row>
    <row r="20" spans="2:18" x14ac:dyDescent="0.25">
      <c r="B20" s="459"/>
      <c r="C20" s="391" t="s">
        <v>111</v>
      </c>
      <c r="D20" s="392" t="s">
        <v>112</v>
      </c>
      <c r="E20" s="392" t="s">
        <v>113</v>
      </c>
      <c r="F20" s="392" t="s">
        <v>114</v>
      </c>
      <c r="G20" s="295"/>
      <c r="H20" s="295"/>
      <c r="I20" s="295"/>
      <c r="J20" s="295"/>
      <c r="K20" s="295"/>
      <c r="L20" s="295"/>
      <c r="M20" s="295"/>
      <c r="N20" s="295"/>
      <c r="O20" s="295"/>
      <c r="P20" s="295"/>
      <c r="Q20" s="295"/>
      <c r="R20" s="295"/>
    </row>
    <row r="21" spans="2:18" ht="30" x14ac:dyDescent="0.25">
      <c r="B21" s="535">
        <v>1</v>
      </c>
      <c r="C21" s="536" t="s">
        <v>1072</v>
      </c>
      <c r="D21" s="1086"/>
      <c r="E21" s="1087"/>
      <c r="F21" s="1088"/>
      <c r="G21" s="295"/>
      <c r="H21" s="295"/>
      <c r="I21" s="295"/>
      <c r="J21" s="295"/>
      <c r="K21" s="295"/>
      <c r="L21" s="295"/>
      <c r="M21" s="295"/>
      <c r="N21" s="295"/>
      <c r="O21" s="295"/>
      <c r="P21" s="295"/>
      <c r="Q21" s="295"/>
      <c r="R21" s="295"/>
    </row>
    <row r="22" spans="2:18" x14ac:dyDescent="0.25">
      <c r="B22" s="537">
        <v>1.1000000000000001</v>
      </c>
      <c r="C22" s="368" t="s">
        <v>891</v>
      </c>
      <c r="D22" s="368"/>
      <c r="E22" s="368"/>
      <c r="F22" s="368"/>
      <c r="G22" s="295"/>
      <c r="H22" s="295"/>
      <c r="I22" s="295"/>
      <c r="J22" s="295"/>
      <c r="K22" s="295"/>
      <c r="L22" s="295"/>
      <c r="M22" s="295"/>
      <c r="N22" s="295"/>
      <c r="O22" s="295"/>
      <c r="P22" s="295"/>
      <c r="Q22" s="295"/>
    </row>
    <row r="23" spans="2:18" x14ac:dyDescent="0.25">
      <c r="B23" s="537" t="s">
        <v>892</v>
      </c>
      <c r="C23" s="368" t="s">
        <v>893</v>
      </c>
      <c r="D23" s="368"/>
      <c r="E23" s="368"/>
      <c r="F23" s="368"/>
      <c r="G23" s="295"/>
      <c r="H23" s="295"/>
      <c r="I23" s="295"/>
      <c r="J23" s="295"/>
      <c r="K23" s="295"/>
      <c r="L23" s="295"/>
      <c r="M23" s="295"/>
      <c r="N23" s="295"/>
      <c r="O23" s="295"/>
      <c r="P23" s="295"/>
      <c r="Q23" s="295"/>
    </row>
    <row r="24" spans="2:18" x14ac:dyDescent="0.25">
      <c r="B24" s="537" t="s">
        <v>894</v>
      </c>
      <c r="C24" s="368" t="s">
        <v>895</v>
      </c>
      <c r="D24" s="368"/>
      <c r="E24" s="368"/>
      <c r="F24" s="368"/>
      <c r="G24" s="295"/>
      <c r="H24" s="295"/>
      <c r="I24" s="295"/>
      <c r="J24" s="295"/>
      <c r="K24" s="295"/>
      <c r="L24" s="295"/>
      <c r="M24" s="295"/>
      <c r="N24" s="295"/>
      <c r="O24" s="295"/>
      <c r="P24" s="295"/>
      <c r="Q24" s="295"/>
    </row>
    <row r="25" spans="2:18" x14ac:dyDescent="0.25">
      <c r="B25" s="537" t="s">
        <v>896</v>
      </c>
      <c r="C25" s="368" t="s">
        <v>897</v>
      </c>
      <c r="D25" s="368"/>
      <c r="E25" s="368"/>
      <c r="F25" s="368"/>
      <c r="G25" s="295"/>
      <c r="H25" s="295"/>
      <c r="I25" s="295"/>
      <c r="J25" s="295"/>
      <c r="K25" s="295"/>
      <c r="L25" s="295"/>
      <c r="M25" s="295"/>
      <c r="N25" s="295"/>
      <c r="O25" s="295"/>
      <c r="P25" s="295"/>
      <c r="Q25" s="295"/>
    </row>
    <row r="26" spans="2:18" x14ac:dyDescent="0.25">
      <c r="B26" s="537" t="s">
        <v>898</v>
      </c>
      <c r="C26" s="368" t="s">
        <v>899</v>
      </c>
      <c r="D26" s="368"/>
      <c r="E26" s="368"/>
      <c r="F26" s="368"/>
      <c r="G26" s="295"/>
      <c r="H26" s="295"/>
      <c r="I26" s="295"/>
      <c r="J26" s="295"/>
      <c r="K26" s="295"/>
      <c r="L26" s="295"/>
      <c r="M26" s="295"/>
      <c r="N26" s="295"/>
      <c r="O26" s="295"/>
      <c r="P26" s="295"/>
      <c r="Q26" s="295"/>
    </row>
    <row r="27" spans="2:18" x14ac:dyDescent="0.25">
      <c r="B27" s="537" t="s">
        <v>900</v>
      </c>
      <c r="C27" s="476" t="s">
        <v>901</v>
      </c>
      <c r="D27" s="476"/>
      <c r="E27" s="476"/>
      <c r="F27" s="476"/>
      <c r="G27" s="295"/>
      <c r="H27" s="295"/>
      <c r="I27" s="295"/>
      <c r="J27" s="295"/>
      <c r="K27" s="295"/>
      <c r="L27" s="295"/>
      <c r="M27" s="295"/>
      <c r="N27" s="295"/>
      <c r="O27" s="295"/>
      <c r="P27" s="295"/>
      <c r="Q27" s="295"/>
    </row>
    <row r="28" spans="2:18" x14ac:dyDescent="0.25">
      <c r="B28" s="537" t="s">
        <v>902</v>
      </c>
      <c r="C28" s="476" t="s">
        <v>903</v>
      </c>
      <c r="D28" s="476"/>
      <c r="E28" s="476"/>
      <c r="F28" s="476"/>
      <c r="G28" s="295"/>
      <c r="H28" s="295"/>
      <c r="I28" s="295"/>
      <c r="J28" s="295"/>
      <c r="K28" s="295"/>
      <c r="L28" s="295"/>
      <c r="M28" s="295"/>
      <c r="N28" s="295"/>
      <c r="O28" s="295"/>
      <c r="P28" s="295"/>
      <c r="Q28" s="295"/>
    </row>
    <row r="29" spans="2:18" x14ac:dyDescent="0.25">
      <c r="B29" s="537" t="s">
        <v>904</v>
      </c>
      <c r="C29" s="476" t="s">
        <v>905</v>
      </c>
      <c r="D29" s="476"/>
      <c r="E29" s="476"/>
      <c r="F29" s="476"/>
      <c r="G29" s="295"/>
      <c r="H29" s="295"/>
      <c r="I29" s="295"/>
      <c r="J29" s="295"/>
      <c r="K29" s="295"/>
      <c r="L29" s="295"/>
      <c r="M29" s="295"/>
      <c r="N29" s="295"/>
      <c r="O29" s="295"/>
      <c r="P29" s="295"/>
      <c r="Q29" s="295"/>
    </row>
    <row r="30" spans="2:18" x14ac:dyDescent="0.25">
      <c r="B30" s="538" t="s">
        <v>906</v>
      </c>
      <c r="C30" s="464" t="s">
        <v>907</v>
      </c>
      <c r="D30" s="464"/>
      <c r="E30" s="464"/>
      <c r="F30" s="464"/>
      <c r="G30" s="295"/>
      <c r="H30" s="295"/>
      <c r="I30" s="295"/>
      <c r="J30" s="295"/>
      <c r="K30" s="295"/>
      <c r="L30" s="295"/>
      <c r="M30" s="295"/>
      <c r="N30" s="295"/>
      <c r="O30" s="295"/>
      <c r="P30" s="295"/>
      <c r="Q30" s="295"/>
    </row>
    <row r="31" spans="2:18" s="295" customFormat="1" x14ac:dyDescent="0.25"/>
    <row r="32" spans="2:18" x14ac:dyDescent="0.25">
      <c r="B32" s="539" t="s">
        <v>908</v>
      </c>
      <c r="C32" s="540"/>
      <c r="D32" s="540"/>
      <c r="E32" s="540"/>
      <c r="F32" s="540"/>
      <c r="G32" s="540"/>
      <c r="H32" s="540"/>
      <c r="I32" s="295"/>
      <c r="J32" s="295"/>
      <c r="K32" s="295"/>
      <c r="L32" s="295"/>
      <c r="M32" s="295"/>
      <c r="N32" s="295"/>
      <c r="O32" s="295"/>
      <c r="P32" s="295"/>
      <c r="Q32" s="295"/>
    </row>
    <row r="33" spans="2:17" s="295" customFormat="1" x14ac:dyDescent="0.25"/>
    <row r="34" spans="2:17" x14ac:dyDescent="0.25">
      <c r="B34" s="1089" t="s">
        <v>909</v>
      </c>
      <c r="C34" s="1019" t="s">
        <v>910</v>
      </c>
      <c r="D34" s="1092" t="s">
        <v>911</v>
      </c>
      <c r="E34" s="1093"/>
      <c r="F34" s="1096" t="s">
        <v>912</v>
      </c>
      <c r="G34" s="278" t="s">
        <v>913</v>
      </c>
      <c r="H34" s="277" t="s">
        <v>914</v>
      </c>
      <c r="I34" s="295"/>
      <c r="J34" s="295"/>
      <c r="K34" s="295"/>
      <c r="L34" s="295"/>
      <c r="M34" s="295"/>
      <c r="N34" s="295"/>
      <c r="O34" s="295"/>
      <c r="P34" s="295"/>
      <c r="Q34" s="295"/>
    </row>
    <row r="35" spans="2:17" x14ac:dyDescent="0.25">
      <c r="B35" s="1090"/>
      <c r="C35" s="1091"/>
      <c r="D35" s="1094"/>
      <c r="E35" s="1095"/>
      <c r="F35" s="1097"/>
      <c r="G35" s="1099" t="s">
        <v>186</v>
      </c>
      <c r="H35" s="1101" t="s">
        <v>186</v>
      </c>
      <c r="I35" s="295"/>
      <c r="J35" s="295"/>
      <c r="K35" s="295"/>
      <c r="L35" s="295"/>
      <c r="M35" s="295"/>
      <c r="N35" s="295"/>
      <c r="O35" s="295"/>
      <c r="P35" s="295"/>
      <c r="Q35" s="295"/>
    </row>
    <row r="36" spans="2:17" x14ac:dyDescent="0.25">
      <c r="B36" s="279"/>
      <c r="C36" s="279"/>
      <c r="D36" s="409" t="s">
        <v>915</v>
      </c>
      <c r="E36" s="541" t="s">
        <v>916</v>
      </c>
      <c r="F36" s="1098"/>
      <c r="G36" s="1100"/>
      <c r="H36" s="1102"/>
      <c r="I36" s="295"/>
      <c r="J36" s="295"/>
      <c r="K36" s="295"/>
      <c r="L36" s="295"/>
      <c r="M36" s="295"/>
      <c r="N36" s="295"/>
      <c r="O36" s="295"/>
      <c r="P36" s="295"/>
      <c r="Q36" s="295"/>
    </row>
    <row r="37" spans="2:17" x14ac:dyDescent="0.25">
      <c r="B37" s="516"/>
      <c r="C37" s="368"/>
      <c r="D37" s="542"/>
      <c r="E37" s="368"/>
      <c r="F37" s="542"/>
      <c r="G37" s="368"/>
      <c r="H37" s="368"/>
      <c r="I37" s="295"/>
      <c r="J37" s="295"/>
      <c r="K37" s="295"/>
      <c r="L37" s="295"/>
      <c r="M37" s="295"/>
      <c r="N37" s="295"/>
      <c r="O37" s="295"/>
      <c r="P37" s="295"/>
      <c r="Q37" s="295"/>
    </row>
    <row r="38" spans="2:17" s="295" customFormat="1" x14ac:dyDescent="0.25"/>
    <row r="39" spans="2:17" x14ac:dyDescent="0.25">
      <c r="B39" s="273" t="s">
        <v>107</v>
      </c>
      <c r="C39" s="273" t="s">
        <v>888</v>
      </c>
      <c r="D39" s="273" t="s">
        <v>472</v>
      </c>
      <c r="E39" s="273" t="s">
        <v>917</v>
      </c>
      <c r="F39" s="295"/>
      <c r="G39" s="295"/>
      <c r="H39" s="295"/>
      <c r="I39" s="295"/>
      <c r="J39" s="295"/>
      <c r="K39" s="295"/>
      <c r="L39" s="295"/>
      <c r="M39" s="295"/>
      <c r="N39" s="295"/>
      <c r="O39" s="295"/>
      <c r="P39" s="295"/>
      <c r="Q39" s="295"/>
    </row>
    <row r="40" spans="2:17" x14ac:dyDescent="0.25">
      <c r="B40" s="459"/>
      <c r="C40" s="391" t="s">
        <v>111</v>
      </c>
      <c r="D40" s="392" t="s">
        <v>112</v>
      </c>
      <c r="E40" s="392" t="s">
        <v>113</v>
      </c>
      <c r="F40" s="295"/>
      <c r="G40" s="295"/>
      <c r="H40" s="295"/>
      <c r="I40" s="295"/>
      <c r="J40" s="295"/>
      <c r="K40" s="295"/>
      <c r="L40" s="295"/>
      <c r="M40" s="295"/>
      <c r="N40" s="295"/>
      <c r="O40" s="295"/>
      <c r="P40" s="295"/>
      <c r="Q40" s="295"/>
    </row>
    <row r="41" spans="2:17" x14ac:dyDescent="0.25">
      <c r="B41" s="543" t="s">
        <v>918</v>
      </c>
      <c r="C41" s="544" t="s">
        <v>919</v>
      </c>
      <c r="D41" s="1103"/>
      <c r="E41" s="1103"/>
      <c r="F41" s="295"/>
      <c r="G41" s="295"/>
      <c r="H41" s="295"/>
      <c r="I41" s="295"/>
      <c r="J41" s="295"/>
      <c r="K41" s="295"/>
      <c r="L41" s="295"/>
      <c r="M41" s="295"/>
      <c r="N41" s="295"/>
      <c r="O41" s="295"/>
      <c r="P41" s="295"/>
      <c r="Q41" s="295"/>
    </row>
    <row r="42" spans="2:17" x14ac:dyDescent="0.25">
      <c r="B42" s="537" t="s">
        <v>920</v>
      </c>
      <c r="C42" s="368" t="s">
        <v>921</v>
      </c>
      <c r="D42" s="368"/>
      <c r="E42" s="368"/>
      <c r="F42" s="295"/>
      <c r="G42" s="295"/>
      <c r="H42" s="295"/>
      <c r="I42" s="295"/>
      <c r="J42" s="295"/>
      <c r="K42" s="295"/>
      <c r="L42" s="295"/>
      <c r="M42" s="295"/>
      <c r="N42" s="295"/>
      <c r="O42" s="295"/>
      <c r="P42" s="295"/>
      <c r="Q42" s="295"/>
    </row>
    <row r="43" spans="2:17" x14ac:dyDescent="0.25">
      <c r="B43" s="545" t="s">
        <v>922</v>
      </c>
      <c r="C43" s="542" t="s">
        <v>923</v>
      </c>
      <c r="D43" s="542"/>
      <c r="E43" s="542"/>
      <c r="F43" s="295"/>
      <c r="G43" s="295"/>
      <c r="H43" s="295"/>
      <c r="I43" s="295"/>
      <c r="J43" s="295"/>
      <c r="K43" s="295"/>
      <c r="L43" s="295"/>
      <c r="M43" s="295"/>
      <c r="N43" s="295"/>
      <c r="O43" s="295"/>
      <c r="P43" s="295"/>
      <c r="Q43" s="295"/>
    </row>
    <row r="44" spans="2:17" x14ac:dyDescent="0.25">
      <c r="B44" s="545" t="s">
        <v>924</v>
      </c>
      <c r="C44" s="368" t="s">
        <v>893</v>
      </c>
      <c r="D44" s="542"/>
      <c r="E44" s="542"/>
      <c r="F44" s="295"/>
      <c r="G44" s="295"/>
      <c r="H44" s="295"/>
      <c r="I44" s="295"/>
      <c r="J44" s="295"/>
      <c r="K44" s="295"/>
      <c r="L44" s="295"/>
      <c r="M44" s="295"/>
      <c r="N44" s="295"/>
      <c r="O44" s="295"/>
      <c r="P44" s="295"/>
      <c r="Q44" s="295"/>
    </row>
    <row r="45" spans="2:17" x14ac:dyDescent="0.25">
      <c r="B45" s="537" t="s">
        <v>925</v>
      </c>
      <c r="C45" s="368" t="s">
        <v>926</v>
      </c>
      <c r="D45" s="368"/>
      <c r="E45" s="368"/>
      <c r="F45" s="295"/>
      <c r="G45" s="295"/>
      <c r="H45" s="295"/>
      <c r="I45" s="295"/>
      <c r="J45" s="295"/>
      <c r="K45" s="295"/>
      <c r="L45" s="295"/>
      <c r="M45" s="295"/>
      <c r="N45" s="295"/>
      <c r="O45" s="295"/>
      <c r="P45" s="295"/>
      <c r="Q45" s="295"/>
    </row>
    <row r="46" spans="2:17" x14ac:dyDescent="0.25">
      <c r="B46" s="537" t="s">
        <v>927</v>
      </c>
      <c r="C46" s="368" t="s">
        <v>928</v>
      </c>
      <c r="D46" s="368"/>
      <c r="E46" s="368"/>
      <c r="F46" s="295"/>
      <c r="G46" s="295"/>
      <c r="H46" s="295"/>
      <c r="I46" s="295"/>
      <c r="J46" s="295"/>
      <c r="K46" s="295"/>
      <c r="L46" s="295"/>
      <c r="M46" s="295"/>
      <c r="N46" s="295"/>
      <c r="O46" s="295"/>
      <c r="P46" s="295"/>
      <c r="Q46" s="295"/>
    </row>
    <row r="47" spans="2:17" x14ac:dyDescent="0.25">
      <c r="B47" s="545" t="s">
        <v>929</v>
      </c>
      <c r="C47" s="368" t="s">
        <v>930</v>
      </c>
      <c r="D47" s="368"/>
      <c r="E47" s="368"/>
      <c r="F47" s="295"/>
      <c r="G47" s="295"/>
      <c r="H47" s="295"/>
      <c r="I47" s="295"/>
      <c r="J47" s="295"/>
      <c r="K47" s="295"/>
      <c r="L47" s="295"/>
      <c r="M47" s="295"/>
      <c r="N47" s="295"/>
      <c r="O47" s="295"/>
      <c r="P47" s="295"/>
      <c r="Q47" s="295"/>
    </row>
    <row r="48" spans="2:17" x14ac:dyDescent="0.25">
      <c r="B48" s="537" t="s">
        <v>931</v>
      </c>
      <c r="C48" s="368" t="s">
        <v>899</v>
      </c>
      <c r="D48" s="368"/>
      <c r="E48" s="368"/>
      <c r="F48" s="295"/>
      <c r="G48" s="295"/>
      <c r="H48" s="295"/>
      <c r="I48" s="295"/>
      <c r="J48" s="295"/>
      <c r="K48" s="295"/>
      <c r="L48" s="295"/>
      <c r="M48" s="295"/>
      <c r="N48" s="295"/>
      <c r="O48" s="295"/>
      <c r="P48" s="295"/>
      <c r="Q48" s="295"/>
    </row>
    <row r="49" spans="2:18" x14ac:dyDescent="0.25">
      <c r="B49" s="545" t="s">
        <v>932</v>
      </c>
      <c r="C49" s="476" t="s">
        <v>901</v>
      </c>
      <c r="D49" s="476"/>
      <c r="E49" s="476"/>
      <c r="F49" s="295"/>
      <c r="G49" s="295"/>
      <c r="H49" s="295"/>
      <c r="I49" s="295"/>
      <c r="J49" s="295"/>
      <c r="K49" s="295"/>
      <c r="L49" s="295"/>
      <c r="M49" s="295"/>
      <c r="N49" s="295"/>
      <c r="O49" s="295"/>
      <c r="P49" s="295"/>
      <c r="Q49" s="295"/>
    </row>
    <row r="50" spans="2:18" x14ac:dyDescent="0.25">
      <c r="B50" s="537" t="s">
        <v>933</v>
      </c>
      <c r="C50" s="476" t="s">
        <v>903</v>
      </c>
      <c r="D50" s="476"/>
      <c r="E50" s="476"/>
      <c r="F50" s="295"/>
      <c r="G50" s="295"/>
      <c r="H50" s="295"/>
      <c r="I50" s="295"/>
      <c r="J50" s="295"/>
      <c r="K50" s="295"/>
      <c r="L50" s="295"/>
      <c r="M50" s="295"/>
      <c r="N50" s="295"/>
      <c r="O50" s="295"/>
      <c r="P50" s="295"/>
      <c r="Q50" s="295"/>
    </row>
    <row r="51" spans="2:18" x14ac:dyDescent="0.25">
      <c r="B51" s="545" t="s">
        <v>934</v>
      </c>
      <c r="C51" s="476" t="s">
        <v>905</v>
      </c>
      <c r="D51" s="476"/>
      <c r="E51" s="476"/>
      <c r="F51" s="295"/>
      <c r="G51" s="295"/>
      <c r="H51" s="295"/>
      <c r="I51" s="295"/>
      <c r="J51" s="295"/>
      <c r="K51" s="295"/>
      <c r="L51" s="295"/>
      <c r="M51" s="295"/>
      <c r="N51" s="295"/>
      <c r="O51" s="295"/>
      <c r="P51" s="295"/>
      <c r="Q51" s="295"/>
    </row>
    <row r="52" spans="2:18" x14ac:dyDescent="0.25">
      <c r="B52" s="537" t="s">
        <v>935</v>
      </c>
      <c r="C52" s="546" t="s">
        <v>907</v>
      </c>
      <c r="D52" s="546"/>
      <c r="E52" s="546"/>
      <c r="F52" s="295"/>
      <c r="G52" s="295"/>
      <c r="H52" s="295"/>
      <c r="I52" s="295"/>
      <c r="J52" s="295"/>
      <c r="K52" s="295"/>
      <c r="L52" s="295"/>
      <c r="M52" s="295"/>
      <c r="N52" s="295"/>
      <c r="O52" s="295"/>
      <c r="P52" s="295"/>
      <c r="Q52" s="295"/>
    </row>
    <row r="53" spans="2:18" s="295" customFormat="1" x14ac:dyDescent="0.25"/>
    <row r="54" spans="2:18" x14ac:dyDescent="0.25">
      <c r="B54" s="539" t="s">
        <v>936</v>
      </c>
      <c r="C54" s="540"/>
      <c r="D54" s="540"/>
      <c r="E54" s="540"/>
      <c r="F54" s="540"/>
      <c r="G54" s="540"/>
      <c r="H54" s="540"/>
      <c r="I54" s="295"/>
      <c r="J54" s="295"/>
      <c r="K54" s="295"/>
      <c r="L54" s="295"/>
      <c r="M54" s="295"/>
      <c r="N54" s="295"/>
      <c r="O54" s="295"/>
      <c r="P54" s="295"/>
      <c r="Q54" s="295"/>
    </row>
    <row r="55" spans="2:18" s="295" customFormat="1" x14ac:dyDescent="0.25"/>
    <row r="56" spans="2:18" x14ac:dyDescent="0.25">
      <c r="B56" s="1016" t="s">
        <v>937</v>
      </c>
      <c r="C56" s="1017"/>
      <c r="D56" s="1019" t="s">
        <v>910</v>
      </c>
      <c r="E56" s="1092" t="s">
        <v>911</v>
      </c>
      <c r="F56" s="1093"/>
      <c r="G56" s="1092" t="s">
        <v>912</v>
      </c>
      <c r="H56" s="547" t="s">
        <v>913</v>
      </c>
      <c r="I56" s="547" t="s">
        <v>914</v>
      </c>
      <c r="J56" s="295"/>
      <c r="K56" s="295"/>
      <c r="L56" s="295"/>
      <c r="M56" s="295"/>
      <c r="N56" s="295"/>
      <c r="O56" s="295"/>
      <c r="P56" s="295"/>
      <c r="Q56" s="295"/>
      <c r="R56" s="295"/>
    </row>
    <row r="57" spans="2:18" x14ac:dyDescent="0.25">
      <c r="B57" s="409" t="s">
        <v>651</v>
      </c>
      <c r="C57" s="409" t="s">
        <v>938</v>
      </c>
      <c r="D57" s="1091"/>
      <c r="E57" s="1094"/>
      <c r="F57" s="1095"/>
      <c r="G57" s="1094"/>
      <c r="H57" s="547" t="s">
        <v>186</v>
      </c>
      <c r="I57" s="547" t="s">
        <v>186</v>
      </c>
      <c r="J57" s="295"/>
      <c r="K57" s="295"/>
      <c r="L57" s="295"/>
      <c r="M57" s="295"/>
      <c r="N57" s="295"/>
      <c r="O57" s="295"/>
      <c r="P57" s="295"/>
      <c r="Q57" s="295"/>
      <c r="R57" s="295"/>
    </row>
    <row r="58" spans="2:18" x14ac:dyDescent="0.25">
      <c r="B58" s="279"/>
      <c r="C58" s="279"/>
      <c r="D58" s="279"/>
      <c r="E58" s="409" t="s">
        <v>915</v>
      </c>
      <c r="F58" s="541" t="s">
        <v>916</v>
      </c>
      <c r="G58" s="547"/>
      <c r="H58" s="547"/>
      <c r="I58" s="547"/>
      <c r="J58" s="295"/>
      <c r="K58" s="295"/>
      <c r="L58" s="295"/>
      <c r="M58" s="295"/>
      <c r="N58" s="295"/>
      <c r="O58" s="295"/>
      <c r="P58" s="295"/>
      <c r="Q58" s="295"/>
      <c r="R58" s="295"/>
    </row>
    <row r="59" spans="2:18" x14ac:dyDescent="0.25">
      <c r="B59" s="516"/>
      <c r="C59" s="516"/>
      <c r="D59" s="368"/>
      <c r="E59" s="542"/>
      <c r="F59" s="368"/>
      <c r="G59" s="368"/>
      <c r="H59" s="368"/>
      <c r="I59" s="368"/>
      <c r="J59" s="295"/>
      <c r="K59" s="295"/>
      <c r="L59" s="295"/>
      <c r="M59" s="295"/>
      <c r="N59" s="295"/>
      <c r="O59" s="295"/>
      <c r="P59" s="295"/>
      <c r="Q59" s="295"/>
      <c r="R59" s="295"/>
    </row>
    <row r="60" spans="2:18" x14ac:dyDescent="0.25">
      <c r="F60" s="295"/>
      <c r="G60" s="295"/>
      <c r="H60" s="295"/>
      <c r="I60" s="295"/>
      <c r="J60" s="295"/>
      <c r="K60" s="295"/>
      <c r="L60" s="295"/>
      <c r="M60" s="295"/>
      <c r="N60" s="295"/>
      <c r="O60" s="295"/>
      <c r="P60" s="295"/>
      <c r="Q60" s="295"/>
    </row>
    <row r="61" spans="2:18" x14ac:dyDescent="0.25">
      <c r="B61" s="273" t="s">
        <v>107</v>
      </c>
      <c r="C61" s="273" t="s">
        <v>888</v>
      </c>
      <c r="D61" s="273" t="s">
        <v>472</v>
      </c>
      <c r="E61" s="273" t="s">
        <v>460</v>
      </c>
      <c r="F61" s="295"/>
      <c r="G61" s="295"/>
      <c r="H61" s="295"/>
      <c r="I61" s="295"/>
      <c r="J61" s="295"/>
      <c r="K61" s="295"/>
      <c r="L61" s="295"/>
      <c r="M61" s="295"/>
      <c r="N61" s="295"/>
      <c r="O61" s="295"/>
      <c r="P61" s="295"/>
      <c r="Q61" s="295"/>
    </row>
    <row r="62" spans="2:18" x14ac:dyDescent="0.25">
      <c r="B62" s="459"/>
      <c r="C62" s="391" t="s">
        <v>111</v>
      </c>
      <c r="D62" s="392" t="s">
        <v>112</v>
      </c>
      <c r="E62" s="392" t="s">
        <v>113</v>
      </c>
      <c r="F62" s="295"/>
      <c r="G62" s="295"/>
      <c r="H62" s="295"/>
      <c r="I62" s="295"/>
      <c r="J62" s="295"/>
      <c r="K62" s="295"/>
      <c r="L62" s="295"/>
      <c r="M62" s="295"/>
      <c r="N62" s="295"/>
      <c r="O62" s="295"/>
      <c r="P62" s="295"/>
      <c r="Q62" s="295"/>
    </row>
    <row r="63" spans="2:18" x14ac:dyDescent="0.25">
      <c r="B63" s="543" t="s">
        <v>939</v>
      </c>
      <c r="C63" s="544" t="s">
        <v>940</v>
      </c>
      <c r="D63" s="1103" t="s">
        <v>174</v>
      </c>
      <c r="E63" s="1103"/>
      <c r="F63" s="295"/>
      <c r="G63" s="295"/>
      <c r="H63" s="295"/>
      <c r="I63" s="295"/>
      <c r="J63" s="295"/>
      <c r="K63" s="295"/>
      <c r="L63" s="295"/>
      <c r="M63" s="295"/>
      <c r="N63" s="295"/>
      <c r="O63" s="295"/>
      <c r="P63" s="295"/>
      <c r="Q63" s="295"/>
    </row>
    <row r="64" spans="2:18" x14ac:dyDescent="0.25">
      <c r="B64" s="537" t="s">
        <v>941</v>
      </c>
      <c r="C64" s="368" t="s">
        <v>942</v>
      </c>
      <c r="D64" s="548" t="s">
        <v>174</v>
      </c>
      <c r="E64" s="548" t="s">
        <v>174</v>
      </c>
      <c r="F64" s="295"/>
      <c r="G64" s="295"/>
      <c r="H64" s="295"/>
      <c r="I64" s="295"/>
      <c r="J64" s="295"/>
      <c r="K64" s="295"/>
      <c r="L64" s="295"/>
      <c r="M64" s="295"/>
      <c r="N64" s="295"/>
      <c r="O64" s="295"/>
      <c r="P64" s="295"/>
      <c r="Q64" s="295"/>
    </row>
    <row r="65" spans="2:18" x14ac:dyDescent="0.25">
      <c r="B65" s="545" t="s">
        <v>943</v>
      </c>
      <c r="C65" s="542" t="s">
        <v>923</v>
      </c>
      <c r="D65" s="548" t="s">
        <v>174</v>
      </c>
      <c r="E65" s="548" t="s">
        <v>174</v>
      </c>
      <c r="F65" s="295"/>
      <c r="G65" s="295"/>
      <c r="H65" s="295"/>
      <c r="I65" s="295"/>
      <c r="J65" s="295"/>
      <c r="K65" s="295"/>
      <c r="L65" s="295"/>
      <c r="M65" s="295"/>
      <c r="N65" s="295"/>
      <c r="O65" s="295"/>
      <c r="P65" s="295"/>
      <c r="Q65" s="295"/>
    </row>
    <row r="66" spans="2:18" x14ac:dyDescent="0.25">
      <c r="B66" s="537" t="s">
        <v>944</v>
      </c>
      <c r="C66" s="368" t="s">
        <v>893</v>
      </c>
      <c r="D66" s="548" t="s">
        <v>174</v>
      </c>
      <c r="E66" s="548" t="s">
        <v>174</v>
      </c>
      <c r="F66" s="295"/>
      <c r="G66" s="295"/>
      <c r="H66" s="295"/>
      <c r="I66" s="295"/>
      <c r="J66" s="295"/>
      <c r="K66" s="295"/>
      <c r="L66" s="295"/>
      <c r="M66" s="295"/>
      <c r="N66" s="295"/>
      <c r="O66" s="295"/>
      <c r="P66" s="295"/>
      <c r="Q66" s="295"/>
    </row>
    <row r="67" spans="2:18" x14ac:dyDescent="0.25">
      <c r="B67" s="537" t="s">
        <v>945</v>
      </c>
      <c r="C67" s="368" t="s">
        <v>946</v>
      </c>
      <c r="D67" s="548" t="s">
        <v>174</v>
      </c>
      <c r="E67" s="548" t="s">
        <v>174</v>
      </c>
      <c r="F67" s="295"/>
      <c r="G67" s="295"/>
      <c r="H67" s="295"/>
      <c r="I67" s="295"/>
      <c r="J67" s="295"/>
      <c r="K67" s="295"/>
      <c r="L67" s="295"/>
      <c r="M67" s="295"/>
      <c r="N67" s="295"/>
      <c r="O67" s="295"/>
      <c r="P67" s="295"/>
      <c r="Q67" s="295"/>
    </row>
    <row r="68" spans="2:18" x14ac:dyDescent="0.25">
      <c r="B68" s="537" t="s">
        <v>947</v>
      </c>
      <c r="C68" s="368" t="s">
        <v>928</v>
      </c>
      <c r="D68" s="548" t="s">
        <v>174</v>
      </c>
      <c r="E68" s="548" t="s">
        <v>174</v>
      </c>
      <c r="F68" s="295"/>
      <c r="G68" s="295"/>
      <c r="H68" s="295"/>
      <c r="I68" s="295"/>
      <c r="J68" s="295"/>
      <c r="K68" s="295"/>
      <c r="L68" s="295"/>
      <c r="M68" s="295"/>
      <c r="N68" s="295"/>
      <c r="O68" s="295"/>
      <c r="P68" s="295"/>
      <c r="Q68" s="295"/>
    </row>
    <row r="69" spans="2:18" x14ac:dyDescent="0.25">
      <c r="B69" s="545" t="s">
        <v>948</v>
      </c>
      <c r="C69" s="368" t="s">
        <v>930</v>
      </c>
      <c r="D69" s="548" t="s">
        <v>174</v>
      </c>
      <c r="E69" s="548" t="s">
        <v>174</v>
      </c>
      <c r="F69" s="295"/>
      <c r="G69" s="295"/>
      <c r="H69" s="295"/>
      <c r="I69" s="295"/>
      <c r="J69" s="295"/>
      <c r="K69" s="295"/>
      <c r="L69" s="295"/>
      <c r="M69" s="295"/>
      <c r="N69" s="295"/>
      <c r="O69" s="295"/>
      <c r="P69" s="295"/>
      <c r="Q69" s="295"/>
    </row>
    <row r="70" spans="2:18" x14ac:dyDescent="0.25">
      <c r="B70" s="537" t="s">
        <v>949</v>
      </c>
      <c r="C70" s="368" t="s">
        <v>899</v>
      </c>
      <c r="D70" s="548" t="s">
        <v>174</v>
      </c>
      <c r="E70" s="548" t="s">
        <v>174</v>
      </c>
      <c r="F70" s="295"/>
      <c r="G70" s="295"/>
      <c r="H70" s="295"/>
      <c r="I70" s="295"/>
      <c r="J70" s="295"/>
      <c r="K70" s="295"/>
      <c r="L70" s="295"/>
      <c r="M70" s="295"/>
      <c r="N70" s="295"/>
      <c r="O70" s="295"/>
      <c r="P70" s="295"/>
      <c r="Q70" s="295"/>
    </row>
    <row r="71" spans="2:18" x14ac:dyDescent="0.25">
      <c r="B71" s="545" t="s">
        <v>950</v>
      </c>
      <c r="C71" s="476" t="s">
        <v>901</v>
      </c>
      <c r="D71" s="548" t="s">
        <v>174</v>
      </c>
      <c r="E71" s="548" t="s">
        <v>174</v>
      </c>
      <c r="F71" s="295"/>
      <c r="G71" s="295"/>
      <c r="H71" s="295"/>
      <c r="I71" s="295"/>
      <c r="J71" s="295"/>
      <c r="K71" s="295"/>
      <c r="L71" s="295"/>
      <c r="M71" s="295"/>
      <c r="N71" s="295"/>
      <c r="O71" s="295"/>
      <c r="P71" s="295"/>
      <c r="Q71" s="295"/>
    </row>
    <row r="72" spans="2:18" x14ac:dyDescent="0.25">
      <c r="B72" s="537" t="s">
        <v>951</v>
      </c>
      <c r="C72" s="476" t="s">
        <v>903</v>
      </c>
      <c r="D72" s="548" t="s">
        <v>174</v>
      </c>
      <c r="E72" s="548" t="s">
        <v>174</v>
      </c>
      <c r="F72" s="295"/>
      <c r="G72" s="295"/>
      <c r="H72" s="295"/>
      <c r="I72" s="295"/>
      <c r="J72" s="295"/>
      <c r="K72" s="295"/>
      <c r="L72" s="295"/>
      <c r="M72" s="295"/>
      <c r="N72" s="295"/>
      <c r="O72" s="295"/>
      <c r="P72" s="295"/>
      <c r="Q72" s="295"/>
    </row>
    <row r="73" spans="2:18" x14ac:dyDescent="0.25">
      <c r="B73" s="545" t="s">
        <v>952</v>
      </c>
      <c r="C73" s="476" t="s">
        <v>905</v>
      </c>
      <c r="D73" s="548" t="s">
        <v>174</v>
      </c>
      <c r="E73" s="548" t="s">
        <v>174</v>
      </c>
      <c r="F73" s="295"/>
      <c r="G73" s="295"/>
      <c r="H73" s="295"/>
      <c r="I73" s="295"/>
      <c r="J73" s="295"/>
      <c r="K73" s="295"/>
      <c r="L73" s="295"/>
      <c r="M73" s="295"/>
      <c r="N73" s="295"/>
      <c r="O73" s="295"/>
      <c r="P73" s="295"/>
      <c r="Q73" s="295"/>
    </row>
    <row r="74" spans="2:18" x14ac:dyDescent="0.25">
      <c r="B74" s="537" t="s">
        <v>953</v>
      </c>
      <c r="C74" s="464" t="s">
        <v>907</v>
      </c>
      <c r="D74" s="548" t="s">
        <v>174</v>
      </c>
      <c r="E74" s="548" t="s">
        <v>174</v>
      </c>
      <c r="F74" s="295"/>
      <c r="G74" s="295"/>
      <c r="H74" s="295"/>
      <c r="I74" s="295"/>
      <c r="J74" s="295"/>
      <c r="K74" s="295"/>
      <c r="L74" s="295"/>
      <c r="M74" s="295"/>
      <c r="N74" s="295"/>
      <c r="O74" s="295"/>
      <c r="P74" s="295"/>
      <c r="Q74" s="295"/>
    </row>
    <row r="75" spans="2:18" s="295" customFormat="1" x14ac:dyDescent="0.25"/>
    <row r="76" spans="2:18" x14ac:dyDescent="0.25">
      <c r="B76" s="539" t="s">
        <v>954</v>
      </c>
      <c r="C76" s="540"/>
      <c r="D76" s="540"/>
      <c r="E76" s="540"/>
      <c r="F76" s="540"/>
      <c r="G76" s="540"/>
      <c r="H76" s="540"/>
      <c r="I76" s="295"/>
      <c r="J76" s="295"/>
      <c r="K76" s="295"/>
      <c r="L76" s="295"/>
      <c r="M76" s="295"/>
      <c r="N76" s="295"/>
      <c r="O76" s="295"/>
      <c r="P76" s="295"/>
      <c r="Q76" s="295"/>
    </row>
    <row r="77" spans="2:18" s="295" customFormat="1" x14ac:dyDescent="0.25"/>
    <row r="78" spans="2:18" x14ac:dyDescent="0.25">
      <c r="B78" s="1016" t="s">
        <v>937</v>
      </c>
      <c r="C78" s="1017"/>
      <c r="D78" s="1019" t="s">
        <v>910</v>
      </c>
      <c r="E78" s="1092" t="s">
        <v>911</v>
      </c>
      <c r="F78" s="1093"/>
      <c r="G78" s="1096" t="s">
        <v>912</v>
      </c>
      <c r="H78" s="278" t="s">
        <v>913</v>
      </c>
      <c r="I78" s="277" t="s">
        <v>914</v>
      </c>
      <c r="J78" s="295"/>
      <c r="K78" s="295"/>
      <c r="L78" s="295"/>
      <c r="M78" s="295"/>
      <c r="N78" s="295"/>
      <c r="O78" s="295"/>
      <c r="P78" s="295"/>
      <c r="Q78" s="295"/>
      <c r="R78" s="295"/>
    </row>
    <row r="79" spans="2:18" x14ac:dyDescent="0.25">
      <c r="B79" s="409" t="s">
        <v>651</v>
      </c>
      <c r="C79" s="409" t="s">
        <v>938</v>
      </c>
      <c r="D79" s="1104"/>
      <c r="E79" s="1094"/>
      <c r="F79" s="1095"/>
      <c r="G79" s="1097"/>
      <c r="H79" s="1099" t="s">
        <v>186</v>
      </c>
      <c r="I79" s="1101" t="s">
        <v>186</v>
      </c>
      <c r="J79" s="295"/>
      <c r="K79" s="295"/>
      <c r="L79" s="295"/>
      <c r="M79" s="295"/>
      <c r="N79" s="295"/>
      <c r="O79" s="295"/>
      <c r="P79" s="295"/>
      <c r="Q79" s="295"/>
      <c r="R79" s="295"/>
    </row>
    <row r="80" spans="2:18" x14ac:dyDescent="0.25">
      <c r="B80" s="279"/>
      <c r="C80" s="279"/>
      <c r="D80" s="279"/>
      <c r="E80" s="409" t="s">
        <v>915</v>
      </c>
      <c r="F80" s="541" t="s">
        <v>916</v>
      </c>
      <c r="G80" s="1098"/>
      <c r="H80" s="1100"/>
      <c r="I80" s="1102"/>
      <c r="J80" s="295"/>
      <c r="K80" s="295"/>
      <c r="L80" s="295"/>
      <c r="M80" s="295"/>
      <c r="N80" s="295"/>
      <c r="O80" s="295"/>
      <c r="P80" s="295"/>
      <c r="Q80" s="295"/>
      <c r="R80" s="295"/>
    </row>
    <row r="81" spans="2:18" x14ac:dyDescent="0.25">
      <c r="B81" s="516"/>
      <c r="C81" s="516"/>
      <c r="D81" s="368"/>
      <c r="E81" s="542"/>
      <c r="F81" s="368"/>
      <c r="G81" s="542"/>
      <c r="H81" s="368"/>
      <c r="I81" s="368"/>
      <c r="J81" s="295"/>
      <c r="K81" s="295"/>
      <c r="L81" s="295"/>
      <c r="M81" s="295"/>
      <c r="N81" s="295"/>
      <c r="O81" s="295"/>
      <c r="P81" s="295"/>
      <c r="Q81" s="295"/>
      <c r="R81" s="295"/>
    </row>
    <row r="82" spans="2:18" x14ac:dyDescent="0.25">
      <c r="B82" s="481"/>
      <c r="C82" s="481"/>
      <c r="D82" s="481"/>
      <c r="E82" s="481"/>
      <c r="F82" s="481"/>
      <c r="G82" s="481"/>
      <c r="H82" s="481"/>
      <c r="I82" s="481"/>
      <c r="J82" s="295"/>
      <c r="K82" s="295"/>
      <c r="L82" s="295"/>
      <c r="M82" s="295"/>
      <c r="N82" s="295"/>
      <c r="O82" s="295"/>
      <c r="P82" s="295"/>
      <c r="Q82" s="295"/>
      <c r="R82" s="295"/>
    </row>
    <row r="83" spans="2:18" x14ac:dyDescent="0.25">
      <c r="B83" s="481"/>
      <c r="C83" s="481"/>
      <c r="D83" s="481"/>
      <c r="E83" s="481"/>
      <c r="F83" s="481"/>
      <c r="G83" s="481"/>
      <c r="H83" s="481"/>
      <c r="I83" s="481"/>
      <c r="J83" s="295"/>
      <c r="K83" s="295"/>
      <c r="L83" s="295"/>
      <c r="M83" s="295"/>
      <c r="N83" s="295"/>
      <c r="O83" s="295"/>
      <c r="P83" s="295"/>
      <c r="Q83" s="295"/>
      <c r="R83" s="295"/>
    </row>
    <row r="84" spans="2:18" s="295" customFormat="1" x14ac:dyDescent="0.25">
      <c r="B84" s="241" t="s">
        <v>645</v>
      </c>
      <c r="C84" s="549"/>
    </row>
    <row r="85" spans="2:18" s="295" customFormat="1" x14ac:dyDescent="0.25">
      <c r="B85" s="241" t="s">
        <v>645</v>
      </c>
      <c r="C85" s="549"/>
    </row>
    <row r="86" spans="2:18" s="295" customFormat="1" x14ac:dyDescent="0.25">
      <c r="B86" s="241"/>
      <c r="C86" s="397"/>
    </row>
    <row r="87" spans="2:18" s="295" customFormat="1" x14ac:dyDescent="0.25">
      <c r="B87" s="241"/>
      <c r="C87" s="397"/>
    </row>
    <row r="88" spans="2:18" s="295" customFormat="1" x14ac:dyDescent="0.25">
      <c r="B88" s="335" t="s">
        <v>646</v>
      </c>
    </row>
    <row r="89" spans="2:18" s="295" customFormat="1" x14ac:dyDescent="0.25">
      <c r="B89" s="295" t="s">
        <v>647</v>
      </c>
    </row>
    <row r="90" spans="2:18" s="295" customFormat="1" x14ac:dyDescent="0.25">
      <c r="B90" s="336" t="s">
        <v>648</v>
      </c>
    </row>
    <row r="91" spans="2:18" s="295" customFormat="1" x14ac:dyDescent="0.25">
      <c r="B91" s="336"/>
    </row>
    <row r="92" spans="2:18" s="295" customFormat="1" x14ac:dyDescent="0.25">
      <c r="B92" s="334"/>
    </row>
    <row r="93" spans="2:18" s="295" customFormat="1" x14ac:dyDescent="0.25"/>
    <row r="94" spans="2:18" s="295" customFormat="1" x14ac:dyDescent="0.25"/>
    <row r="95" spans="2:18" s="295" customFormat="1" x14ac:dyDescent="0.25"/>
    <row r="96" spans="2:18" s="295" customFormat="1" x14ac:dyDescent="0.25"/>
    <row r="97" s="295" customFormat="1" x14ac:dyDescent="0.25"/>
    <row r="98" s="295" customFormat="1" x14ac:dyDescent="0.25"/>
    <row r="99" s="295" customFormat="1" x14ac:dyDescent="0.25"/>
    <row r="100" s="295" customFormat="1" x14ac:dyDescent="0.25"/>
    <row r="101" s="295" customFormat="1" x14ac:dyDescent="0.25"/>
    <row r="102" s="295" customFormat="1" x14ac:dyDescent="0.25"/>
    <row r="103" s="295" customFormat="1" x14ac:dyDescent="0.25"/>
    <row r="104" s="295" customFormat="1" x14ac:dyDescent="0.25"/>
    <row r="105" s="295" customFormat="1" x14ac:dyDescent="0.25"/>
    <row r="106" s="295" customFormat="1" x14ac:dyDescent="0.25"/>
    <row r="107" s="295" customFormat="1" x14ac:dyDescent="0.25"/>
    <row r="108" s="295" customFormat="1" x14ac:dyDescent="0.25"/>
    <row r="109" s="295" customFormat="1" x14ac:dyDescent="0.25"/>
    <row r="110" s="295" customFormat="1" x14ac:dyDescent="0.25"/>
    <row r="111" s="295" customFormat="1" x14ac:dyDescent="0.25"/>
    <row r="112" s="295" customFormat="1" x14ac:dyDescent="0.25"/>
    <row r="113" s="295" customFormat="1" x14ac:dyDescent="0.25"/>
    <row r="114" s="295" customFormat="1" x14ac:dyDescent="0.25"/>
    <row r="115" s="295" customFormat="1" x14ac:dyDescent="0.25"/>
    <row r="116" s="295" customFormat="1" x14ac:dyDescent="0.25"/>
    <row r="117" s="295" customFormat="1" x14ac:dyDescent="0.25"/>
    <row r="118" s="295" customFormat="1" x14ac:dyDescent="0.25"/>
    <row r="119" s="295" customFormat="1" x14ac:dyDescent="0.25"/>
    <row r="120" s="295" customFormat="1" x14ac:dyDescent="0.25"/>
    <row r="121" s="295" customFormat="1" x14ac:dyDescent="0.25"/>
    <row r="122" s="295" customFormat="1" x14ac:dyDescent="0.25"/>
    <row r="123" s="295" customFormat="1" x14ac:dyDescent="0.25"/>
    <row r="124" s="295" customFormat="1" x14ac:dyDescent="0.25"/>
    <row r="125" s="295" customFormat="1" x14ac:dyDescent="0.25"/>
    <row r="126" s="295" customFormat="1" x14ac:dyDescent="0.25"/>
    <row r="127" s="295" customFormat="1" x14ac:dyDescent="0.25"/>
    <row r="128" s="295" customFormat="1" x14ac:dyDescent="0.25"/>
    <row r="129" s="295" customFormat="1" x14ac:dyDescent="0.25"/>
    <row r="130" s="295" customFormat="1" x14ac:dyDescent="0.25"/>
    <row r="131" s="295" customFormat="1" x14ac:dyDescent="0.25"/>
    <row r="132" s="295" customFormat="1" x14ac:dyDescent="0.25"/>
    <row r="133" s="295" customFormat="1" x14ac:dyDescent="0.25"/>
    <row r="134" s="295" customFormat="1" x14ac:dyDescent="0.25"/>
  </sheetData>
  <mergeCells count="22">
    <mergeCell ref="I79:I80"/>
    <mergeCell ref="D63:E63"/>
    <mergeCell ref="B78:C78"/>
    <mergeCell ref="D78:D79"/>
    <mergeCell ref="E78:F79"/>
    <mergeCell ref="G78:G80"/>
    <mergeCell ref="H79:H80"/>
    <mergeCell ref="G35:G36"/>
    <mergeCell ref="H35:H36"/>
    <mergeCell ref="D41:E41"/>
    <mergeCell ref="B56:C56"/>
    <mergeCell ref="D56:D57"/>
    <mergeCell ref="E56:F57"/>
    <mergeCell ref="G56:G57"/>
    <mergeCell ref="D11:E11"/>
    <mergeCell ref="D13:E13"/>
    <mergeCell ref="D15:E15"/>
    <mergeCell ref="D21:F21"/>
    <mergeCell ref="B34:B35"/>
    <mergeCell ref="C34:C35"/>
    <mergeCell ref="D34:E35"/>
    <mergeCell ref="F34:F36"/>
  </mergeCells>
  <hyperlinks>
    <hyperlink ref="A1" location="TOC!A1" display="TOC"/>
  </hyperlinks>
  <pageMargins left="0.7" right="0.7" top="0.75" bottom="0.75" header="0.3" footer="0.3"/>
  <pageSetup scale="54" orientation="landscape" r:id="rId1"/>
  <rowBreaks count="1" manualBreakCount="1">
    <brk id="38" min="1" max="8" man="1"/>
  </rowBreak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63"/>
  <sheetViews>
    <sheetView topLeftCell="A52" zoomScaleNormal="100" workbookViewId="0">
      <selection activeCell="E8" sqref="E8"/>
    </sheetView>
  </sheetViews>
  <sheetFormatPr defaultRowHeight="12.75" x14ac:dyDescent="0.25"/>
  <cols>
    <col min="1" max="4" width="9.140625" style="12"/>
    <col min="5" max="5" width="27.42578125" style="12" customWidth="1"/>
    <col min="6" max="6" width="45.7109375" style="12" customWidth="1"/>
    <col min="7" max="7" width="57.42578125" style="12" customWidth="1"/>
    <col min="8" max="16384" width="9.140625" style="12"/>
  </cols>
  <sheetData>
    <row r="1" spans="1:7" x14ac:dyDescent="0.25">
      <c r="A1" s="565" t="s">
        <v>959</v>
      </c>
    </row>
    <row r="2" spans="1:7" ht="63.75" x14ac:dyDescent="0.25">
      <c r="A2" s="562" t="s">
        <v>471</v>
      </c>
      <c r="B2" s="272" t="s">
        <v>556</v>
      </c>
      <c r="C2" s="272" t="s">
        <v>546</v>
      </c>
      <c r="D2" s="272" t="s">
        <v>3</v>
      </c>
      <c r="E2" s="562" t="s">
        <v>961</v>
      </c>
      <c r="F2" s="562" t="s">
        <v>962</v>
      </c>
      <c r="G2" s="562" t="s">
        <v>963</v>
      </c>
    </row>
    <row r="3" spans="1:7" ht="15" customHeight="1" x14ac:dyDescent="0.25">
      <c r="A3" s="1105" t="s">
        <v>964</v>
      </c>
      <c r="B3" s="1106"/>
      <c r="C3" s="1106"/>
      <c r="D3" s="1106"/>
      <c r="E3" s="1106"/>
      <c r="F3" s="1106"/>
      <c r="G3" s="1107"/>
    </row>
    <row r="4" spans="1:7" ht="60" x14ac:dyDescent="0.25">
      <c r="A4" s="563">
        <v>1</v>
      </c>
      <c r="B4" s="266" t="s">
        <v>557</v>
      </c>
      <c r="C4" s="270" t="s">
        <v>473</v>
      </c>
      <c r="D4" s="550" t="s">
        <v>11</v>
      </c>
      <c r="E4" s="563" t="s">
        <v>965</v>
      </c>
      <c r="F4" s="563" t="s">
        <v>966</v>
      </c>
      <c r="G4" s="1108" t="s">
        <v>967</v>
      </c>
    </row>
    <row r="5" spans="1:7" ht="60" x14ac:dyDescent="0.25">
      <c r="A5" s="563">
        <v>2</v>
      </c>
      <c r="B5" s="266" t="s">
        <v>559</v>
      </c>
      <c r="C5" s="270" t="s">
        <v>480</v>
      </c>
      <c r="D5" s="550" t="s">
        <v>22</v>
      </c>
      <c r="E5" s="563" t="s">
        <v>968</v>
      </c>
      <c r="F5" s="563" t="s">
        <v>969</v>
      </c>
      <c r="G5" s="1108"/>
    </row>
    <row r="6" spans="1:7" ht="60" x14ac:dyDescent="0.3">
      <c r="A6" s="563">
        <v>3</v>
      </c>
      <c r="B6" s="266" t="s">
        <v>561</v>
      </c>
      <c r="C6" s="271" t="s">
        <v>482</v>
      </c>
      <c r="D6" s="550" t="s">
        <v>28</v>
      </c>
      <c r="E6" s="563" t="s">
        <v>970</v>
      </c>
      <c r="F6" s="563" t="s">
        <v>26</v>
      </c>
      <c r="G6" s="1108"/>
    </row>
    <row r="7" spans="1:7" ht="75" x14ac:dyDescent="0.3">
      <c r="A7" s="563">
        <v>4</v>
      </c>
      <c r="B7" s="266" t="s">
        <v>560</v>
      </c>
      <c r="C7" s="271" t="s">
        <v>481</v>
      </c>
      <c r="D7" s="550" t="s">
        <v>25</v>
      </c>
      <c r="E7" s="563" t="s">
        <v>971</v>
      </c>
      <c r="F7" s="563" t="s">
        <v>972</v>
      </c>
      <c r="G7" s="1108"/>
    </row>
    <row r="8" spans="1:7" ht="75" x14ac:dyDescent="0.25">
      <c r="A8" s="563">
        <v>5</v>
      </c>
      <c r="B8" s="266" t="s">
        <v>558</v>
      </c>
      <c r="C8" s="270" t="s">
        <v>474</v>
      </c>
      <c r="D8" s="550" t="s">
        <v>19</v>
      </c>
      <c r="E8" s="563" t="s">
        <v>973</v>
      </c>
      <c r="F8" s="563" t="s">
        <v>974</v>
      </c>
      <c r="G8" s="1108"/>
    </row>
    <row r="9" spans="1:7" ht="45" x14ac:dyDescent="0.3">
      <c r="A9" s="563">
        <v>6</v>
      </c>
      <c r="B9" s="266" t="s">
        <v>564</v>
      </c>
      <c r="C9" s="271" t="s">
        <v>485</v>
      </c>
      <c r="D9" s="550" t="s">
        <v>38</v>
      </c>
      <c r="E9" s="563" t="s">
        <v>975</v>
      </c>
      <c r="F9" s="563" t="s">
        <v>976</v>
      </c>
      <c r="G9" s="563" t="s">
        <v>977</v>
      </c>
    </row>
    <row r="10" spans="1:7" ht="45" x14ac:dyDescent="0.3">
      <c r="A10" s="563">
        <v>7</v>
      </c>
      <c r="B10" s="266" t="s">
        <v>567</v>
      </c>
      <c r="C10" s="271" t="s">
        <v>490</v>
      </c>
      <c r="D10" s="550" t="s">
        <v>55</v>
      </c>
      <c r="E10" s="563" t="s">
        <v>978</v>
      </c>
      <c r="F10" s="563" t="s">
        <v>979</v>
      </c>
      <c r="G10" s="563" t="s">
        <v>980</v>
      </c>
    </row>
    <row r="11" spans="1:7" ht="60" x14ac:dyDescent="0.3">
      <c r="A11" s="563">
        <v>8</v>
      </c>
      <c r="B11" s="266" t="s">
        <v>565</v>
      </c>
      <c r="C11" s="271" t="s">
        <v>486</v>
      </c>
      <c r="D11" s="550" t="s">
        <v>41</v>
      </c>
      <c r="E11" s="563" t="s">
        <v>981</v>
      </c>
      <c r="F11" s="563" t="s">
        <v>982</v>
      </c>
      <c r="G11" s="563" t="s">
        <v>983</v>
      </c>
    </row>
    <row r="12" spans="1:7" ht="45" x14ac:dyDescent="0.3">
      <c r="A12" s="563">
        <v>9</v>
      </c>
      <c r="B12" s="266" t="s">
        <v>569</v>
      </c>
      <c r="C12" s="271" t="s">
        <v>493</v>
      </c>
      <c r="D12" s="552" t="s">
        <v>62</v>
      </c>
      <c r="E12" s="563" t="s">
        <v>984</v>
      </c>
      <c r="F12" s="563" t="s">
        <v>64</v>
      </c>
      <c r="G12" s="563" t="s">
        <v>983</v>
      </c>
    </row>
    <row r="13" spans="1:7" ht="45" x14ac:dyDescent="0.3">
      <c r="A13" s="563">
        <v>10</v>
      </c>
      <c r="B13" s="266" t="s">
        <v>568</v>
      </c>
      <c r="C13" s="271" t="s">
        <v>492</v>
      </c>
      <c r="D13" s="556" t="s">
        <v>61</v>
      </c>
      <c r="E13" s="563" t="s">
        <v>985</v>
      </c>
      <c r="F13" s="563" t="s">
        <v>986</v>
      </c>
      <c r="G13" s="563" t="s">
        <v>983</v>
      </c>
    </row>
    <row r="14" spans="1:7" ht="45" x14ac:dyDescent="0.3">
      <c r="A14" s="563">
        <v>11</v>
      </c>
      <c r="B14" s="560" t="s">
        <v>605</v>
      </c>
      <c r="C14" s="271" t="s">
        <v>488</v>
      </c>
      <c r="D14" s="550" t="s">
        <v>48</v>
      </c>
      <c r="E14" s="563" t="s">
        <v>987</v>
      </c>
      <c r="F14" s="563" t="s">
        <v>49</v>
      </c>
      <c r="G14" s="1109" t="s">
        <v>988</v>
      </c>
    </row>
    <row r="15" spans="1:7" ht="60" x14ac:dyDescent="0.3">
      <c r="A15" s="563">
        <v>12</v>
      </c>
      <c r="B15" s="560" t="s">
        <v>606</v>
      </c>
      <c r="C15" s="271" t="s">
        <v>489</v>
      </c>
      <c r="D15" s="550" t="s">
        <v>52</v>
      </c>
      <c r="E15" s="563" t="s">
        <v>989</v>
      </c>
      <c r="F15" s="563" t="s">
        <v>287</v>
      </c>
      <c r="G15" s="1109"/>
    </row>
    <row r="16" spans="1:7" ht="127.5" x14ac:dyDescent="0.3">
      <c r="A16" s="563">
        <v>13</v>
      </c>
      <c r="B16" s="266" t="s">
        <v>566</v>
      </c>
      <c r="C16" s="271" t="s">
        <v>487</v>
      </c>
      <c r="D16" s="550" t="s">
        <v>44</v>
      </c>
      <c r="E16" s="563" t="s">
        <v>487</v>
      </c>
      <c r="F16" s="563" t="s">
        <v>45</v>
      </c>
      <c r="G16" s="563" t="s">
        <v>990</v>
      </c>
    </row>
    <row r="17" spans="1:7" ht="45" x14ac:dyDescent="0.3">
      <c r="A17" s="563">
        <v>14</v>
      </c>
      <c r="B17" s="560" t="s">
        <v>607</v>
      </c>
      <c r="C17" s="271" t="s">
        <v>491</v>
      </c>
      <c r="D17" s="556" t="s">
        <v>58</v>
      </c>
      <c r="E17" s="563" t="s">
        <v>991</v>
      </c>
      <c r="F17" s="563" t="s">
        <v>60</v>
      </c>
      <c r="G17" s="563" t="s">
        <v>992</v>
      </c>
    </row>
    <row r="18" spans="1:7" ht="60" x14ac:dyDescent="0.3">
      <c r="A18" s="563">
        <v>15</v>
      </c>
      <c r="B18" s="560" t="s">
        <v>608</v>
      </c>
      <c r="C18" s="271" t="s">
        <v>494</v>
      </c>
      <c r="D18" s="552" t="s">
        <v>66</v>
      </c>
      <c r="E18" s="563" t="s">
        <v>993</v>
      </c>
      <c r="F18" s="563" t="s">
        <v>994</v>
      </c>
      <c r="G18" s="563" t="s">
        <v>995</v>
      </c>
    </row>
    <row r="19" spans="1:7" ht="60" x14ac:dyDescent="0.3">
      <c r="A19" s="563">
        <v>16</v>
      </c>
      <c r="B19" s="266" t="s">
        <v>562</v>
      </c>
      <c r="C19" s="271" t="s">
        <v>483</v>
      </c>
      <c r="D19" s="550" t="s">
        <v>31</v>
      </c>
      <c r="E19" s="563" t="s">
        <v>996</v>
      </c>
      <c r="F19" s="563" t="s">
        <v>997</v>
      </c>
      <c r="G19" s="563"/>
    </row>
    <row r="20" spans="1:7" ht="60" x14ac:dyDescent="0.3">
      <c r="A20" s="563">
        <v>17</v>
      </c>
      <c r="B20" s="266" t="s">
        <v>563</v>
      </c>
      <c r="C20" s="271" t="s">
        <v>484</v>
      </c>
      <c r="D20" s="550" t="s">
        <v>35</v>
      </c>
      <c r="E20" s="563" t="s">
        <v>998</v>
      </c>
      <c r="F20" s="563" t="s">
        <v>36</v>
      </c>
      <c r="G20" s="563"/>
    </row>
    <row r="21" spans="1:7" ht="60" x14ac:dyDescent="0.3">
      <c r="A21" s="563">
        <v>18</v>
      </c>
      <c r="B21" s="266" t="s">
        <v>570</v>
      </c>
      <c r="C21" s="271" t="s">
        <v>495</v>
      </c>
      <c r="D21" s="552" t="s">
        <v>68</v>
      </c>
      <c r="E21" s="563" t="s">
        <v>999</v>
      </c>
      <c r="F21" s="563" t="s">
        <v>69</v>
      </c>
      <c r="G21" s="563"/>
    </row>
    <row r="22" spans="1:7" ht="15" customHeight="1" x14ac:dyDescent="0.25">
      <c r="A22" s="1110" t="s">
        <v>470</v>
      </c>
      <c r="B22" s="1111"/>
      <c r="C22" s="1111"/>
      <c r="D22" s="1111"/>
      <c r="E22" s="1111"/>
      <c r="F22" s="1111"/>
      <c r="G22" s="1112"/>
    </row>
    <row r="23" spans="1:7" ht="60" x14ac:dyDescent="0.25">
      <c r="A23" s="563">
        <v>19</v>
      </c>
      <c r="B23" s="266" t="s">
        <v>588</v>
      </c>
      <c r="C23" s="269" t="s">
        <v>538</v>
      </c>
      <c r="D23" s="553" t="s">
        <v>502</v>
      </c>
      <c r="E23" s="563" t="s">
        <v>1000</v>
      </c>
      <c r="F23" s="563" t="s">
        <v>1001</v>
      </c>
      <c r="G23" s="563" t="s">
        <v>1002</v>
      </c>
    </row>
    <row r="24" spans="1:7" ht="60" x14ac:dyDescent="0.25">
      <c r="A24" s="563">
        <v>20</v>
      </c>
      <c r="B24" s="266" t="s">
        <v>589</v>
      </c>
      <c r="C24" s="269" t="s">
        <v>539</v>
      </c>
      <c r="D24" s="553" t="s">
        <v>505</v>
      </c>
      <c r="E24" s="563" t="s">
        <v>1003</v>
      </c>
      <c r="F24" s="563" t="s">
        <v>1004</v>
      </c>
      <c r="G24" s="563" t="s">
        <v>1002</v>
      </c>
    </row>
    <row r="25" spans="1:7" ht="45" x14ac:dyDescent="0.25">
      <c r="A25" s="563">
        <v>21</v>
      </c>
      <c r="B25" s="266" t="s">
        <v>590</v>
      </c>
      <c r="C25" s="269" t="s">
        <v>540</v>
      </c>
      <c r="D25" s="553" t="s">
        <v>507</v>
      </c>
      <c r="E25" s="563" t="s">
        <v>1005</v>
      </c>
      <c r="F25" s="563" t="s">
        <v>1006</v>
      </c>
      <c r="G25" s="563" t="s">
        <v>1002</v>
      </c>
    </row>
    <row r="26" spans="1:7" ht="45" x14ac:dyDescent="0.25">
      <c r="A26" s="563">
        <v>22</v>
      </c>
      <c r="B26" s="266" t="s">
        <v>591</v>
      </c>
      <c r="C26" s="269" t="s">
        <v>541</v>
      </c>
      <c r="D26" s="553" t="s">
        <v>510</v>
      </c>
      <c r="E26" s="563" t="s">
        <v>1007</v>
      </c>
      <c r="F26" s="563" t="s">
        <v>521</v>
      </c>
      <c r="G26" s="563" t="s">
        <v>1002</v>
      </c>
    </row>
    <row r="27" spans="1:7" ht="75" x14ac:dyDescent="0.25">
      <c r="A27" s="563">
        <v>23</v>
      </c>
      <c r="B27" s="266" t="s">
        <v>592</v>
      </c>
      <c r="C27" s="269" t="s">
        <v>542</v>
      </c>
      <c r="D27" s="553" t="s">
        <v>735</v>
      </c>
      <c r="E27" s="563" t="s">
        <v>1008</v>
      </c>
      <c r="F27" s="563" t="s">
        <v>523</v>
      </c>
      <c r="G27" s="563" t="s">
        <v>1002</v>
      </c>
    </row>
    <row r="28" spans="1:7" ht="60" x14ac:dyDescent="0.25">
      <c r="A28" s="563">
        <v>24</v>
      </c>
      <c r="B28" s="266" t="s">
        <v>593</v>
      </c>
      <c r="C28" s="269" t="s">
        <v>543</v>
      </c>
      <c r="D28" s="553" t="s">
        <v>513</v>
      </c>
      <c r="E28" s="563" t="s">
        <v>1009</v>
      </c>
      <c r="F28" s="563" t="s">
        <v>529</v>
      </c>
      <c r="G28" s="563" t="s">
        <v>1002</v>
      </c>
    </row>
    <row r="29" spans="1:7" ht="60" x14ac:dyDescent="0.25">
      <c r="A29" s="563">
        <v>25</v>
      </c>
      <c r="B29" s="266" t="s">
        <v>594</v>
      </c>
      <c r="C29" s="269" t="s">
        <v>544</v>
      </c>
      <c r="D29" s="553" t="s">
        <v>516</v>
      </c>
      <c r="E29" s="563" t="s">
        <v>1010</v>
      </c>
      <c r="F29" s="563" t="s">
        <v>533</v>
      </c>
      <c r="G29" s="563" t="s">
        <v>1002</v>
      </c>
    </row>
    <row r="30" spans="1:7" ht="60" x14ac:dyDescent="0.25">
      <c r="A30" s="563">
        <v>26</v>
      </c>
      <c r="B30" s="266" t="s">
        <v>595</v>
      </c>
      <c r="C30" s="269" t="s">
        <v>545</v>
      </c>
      <c r="D30" s="553" t="s">
        <v>518</v>
      </c>
      <c r="E30" s="563" t="s">
        <v>1011</v>
      </c>
      <c r="F30" s="563" t="s">
        <v>535</v>
      </c>
      <c r="G30" s="563" t="s">
        <v>1002</v>
      </c>
    </row>
    <row r="31" spans="1:7" ht="75" x14ac:dyDescent="0.25">
      <c r="A31" s="563">
        <v>27</v>
      </c>
      <c r="B31" s="266" t="s">
        <v>596</v>
      </c>
      <c r="C31" s="269" t="s">
        <v>547</v>
      </c>
      <c r="D31" s="553" t="s">
        <v>520</v>
      </c>
      <c r="E31" s="563" t="s">
        <v>1012</v>
      </c>
      <c r="F31" s="563" t="s">
        <v>503</v>
      </c>
      <c r="G31" s="563" t="s">
        <v>1002</v>
      </c>
    </row>
    <row r="32" spans="1:7" ht="75" x14ac:dyDescent="0.25">
      <c r="A32" s="563">
        <v>28</v>
      </c>
      <c r="B32" s="266" t="s">
        <v>597</v>
      </c>
      <c r="C32" s="269" t="s">
        <v>548</v>
      </c>
      <c r="D32" s="553" t="s">
        <v>522</v>
      </c>
      <c r="E32" s="563" t="s">
        <v>1013</v>
      </c>
      <c r="F32" s="563" t="s">
        <v>506</v>
      </c>
      <c r="G32" s="563" t="s">
        <v>1002</v>
      </c>
    </row>
    <row r="33" spans="1:7" ht="60" x14ac:dyDescent="0.25">
      <c r="A33" s="563">
        <v>29</v>
      </c>
      <c r="B33" s="266" t="s">
        <v>598</v>
      </c>
      <c r="C33" s="269" t="s">
        <v>549</v>
      </c>
      <c r="D33" s="553" t="s">
        <v>524</v>
      </c>
      <c r="E33" s="563" t="s">
        <v>1014</v>
      </c>
      <c r="F33" s="563" t="s">
        <v>512</v>
      </c>
      <c r="G33" s="563" t="s">
        <v>1002</v>
      </c>
    </row>
    <row r="34" spans="1:7" ht="75" x14ac:dyDescent="0.25">
      <c r="A34" s="563">
        <v>30</v>
      </c>
      <c r="B34" s="266" t="s">
        <v>599</v>
      </c>
      <c r="C34" s="269" t="s">
        <v>550</v>
      </c>
      <c r="D34" s="553" t="s">
        <v>525</v>
      </c>
      <c r="E34" s="563" t="s">
        <v>1015</v>
      </c>
      <c r="F34" s="563" t="s">
        <v>802</v>
      </c>
      <c r="G34" s="563" t="s">
        <v>1002</v>
      </c>
    </row>
    <row r="35" spans="1:7" ht="60" x14ac:dyDescent="0.25">
      <c r="A35" s="563">
        <v>31</v>
      </c>
      <c r="B35" s="266" t="s">
        <v>600</v>
      </c>
      <c r="C35" s="269" t="s">
        <v>551</v>
      </c>
      <c r="D35" s="553" t="s">
        <v>526</v>
      </c>
      <c r="E35" s="563" t="s">
        <v>1016</v>
      </c>
      <c r="F35" s="563" t="s">
        <v>511</v>
      </c>
      <c r="G35" s="563" t="s">
        <v>1002</v>
      </c>
    </row>
    <row r="36" spans="1:7" ht="60" x14ac:dyDescent="0.25">
      <c r="A36" s="563">
        <v>32</v>
      </c>
      <c r="B36" s="266" t="s">
        <v>601</v>
      </c>
      <c r="C36" s="269" t="s">
        <v>552</v>
      </c>
      <c r="D36" s="553" t="s">
        <v>528</v>
      </c>
      <c r="E36" s="563" t="s">
        <v>1017</v>
      </c>
      <c r="F36" s="563" t="s">
        <v>1018</v>
      </c>
      <c r="G36" s="563" t="s">
        <v>1002</v>
      </c>
    </row>
    <row r="37" spans="1:7" ht="60" x14ac:dyDescent="0.25">
      <c r="A37" s="563">
        <v>33</v>
      </c>
      <c r="B37" s="266" t="s">
        <v>602</v>
      </c>
      <c r="C37" s="269" t="s">
        <v>553</v>
      </c>
      <c r="D37" s="553" t="s">
        <v>532</v>
      </c>
      <c r="E37" s="563" t="s">
        <v>1019</v>
      </c>
      <c r="F37" s="563" t="s">
        <v>537</v>
      </c>
      <c r="G37" s="563" t="s">
        <v>1002</v>
      </c>
    </row>
    <row r="38" spans="1:7" ht="60" x14ac:dyDescent="0.25">
      <c r="A38" s="563">
        <v>34</v>
      </c>
      <c r="B38" s="266" t="s">
        <v>603</v>
      </c>
      <c r="C38" s="269" t="s">
        <v>554</v>
      </c>
      <c r="D38" s="553" t="s">
        <v>534</v>
      </c>
      <c r="E38" s="563" t="s">
        <v>1020</v>
      </c>
      <c r="F38" s="563" t="s">
        <v>1021</v>
      </c>
      <c r="G38" s="563" t="s">
        <v>1002</v>
      </c>
    </row>
    <row r="39" spans="1:7" ht="45" x14ac:dyDescent="0.25">
      <c r="A39" s="563">
        <v>35</v>
      </c>
      <c r="B39" s="266" t="s">
        <v>604</v>
      </c>
      <c r="C39" s="269" t="s">
        <v>555</v>
      </c>
      <c r="D39" s="553" t="s">
        <v>536</v>
      </c>
      <c r="E39" s="563" t="s">
        <v>1022</v>
      </c>
      <c r="F39" s="563" t="s">
        <v>1023</v>
      </c>
      <c r="G39" s="563" t="s">
        <v>1002</v>
      </c>
    </row>
    <row r="40" spans="1:7" s="564" customFormat="1" ht="15" customHeight="1" x14ac:dyDescent="0.25">
      <c r="A40" s="1110" t="s">
        <v>1024</v>
      </c>
      <c r="B40" s="1111"/>
      <c r="C40" s="1111"/>
      <c r="D40" s="1111"/>
      <c r="E40" s="1111"/>
      <c r="F40" s="1111"/>
      <c r="G40" s="1112"/>
    </row>
    <row r="41" spans="1:7" ht="45" x14ac:dyDescent="0.3">
      <c r="A41" s="563">
        <v>36</v>
      </c>
      <c r="B41" s="266" t="s">
        <v>571</v>
      </c>
      <c r="C41" s="271" t="s">
        <v>496</v>
      </c>
      <c r="D41" s="558" t="s">
        <v>501</v>
      </c>
      <c r="E41" s="563" t="s">
        <v>497</v>
      </c>
      <c r="F41" s="563" t="s">
        <v>1025</v>
      </c>
      <c r="G41" s="563" t="s">
        <v>1026</v>
      </c>
    </row>
    <row r="42" spans="1:7" ht="45" x14ac:dyDescent="0.3">
      <c r="A42" s="563">
        <v>37</v>
      </c>
      <c r="B42" s="266" t="s">
        <v>572</v>
      </c>
      <c r="C42" s="271" t="s">
        <v>497</v>
      </c>
      <c r="D42" s="558" t="s">
        <v>501</v>
      </c>
      <c r="E42" s="563" t="s">
        <v>434</v>
      </c>
      <c r="F42" s="563" t="s">
        <v>1027</v>
      </c>
      <c r="G42" s="563" t="s">
        <v>1026</v>
      </c>
    </row>
    <row r="43" spans="1:7" ht="45" x14ac:dyDescent="0.3">
      <c r="A43" s="563">
        <v>38</v>
      </c>
      <c r="B43" s="266" t="s">
        <v>573</v>
      </c>
      <c r="C43" s="271" t="s">
        <v>434</v>
      </c>
      <c r="D43" s="558" t="s">
        <v>501</v>
      </c>
      <c r="E43" s="563" t="s">
        <v>1028</v>
      </c>
      <c r="F43" s="563" t="s">
        <v>436</v>
      </c>
      <c r="G43" s="563" t="s">
        <v>1026</v>
      </c>
    </row>
    <row r="44" spans="1:7" ht="60" x14ac:dyDescent="0.3">
      <c r="A44" s="563">
        <v>39</v>
      </c>
      <c r="B44" s="266" t="s">
        <v>574</v>
      </c>
      <c r="C44" s="271" t="s">
        <v>435</v>
      </c>
      <c r="D44" s="558" t="s">
        <v>501</v>
      </c>
      <c r="E44" s="563" t="s">
        <v>1029</v>
      </c>
      <c r="F44" s="563" t="s">
        <v>438</v>
      </c>
      <c r="G44" s="563" t="s">
        <v>1026</v>
      </c>
    </row>
    <row r="45" spans="1:7" ht="60" x14ac:dyDescent="0.3">
      <c r="A45" s="563">
        <v>40</v>
      </c>
      <c r="B45" s="266" t="s">
        <v>575</v>
      </c>
      <c r="C45" s="271" t="s">
        <v>437</v>
      </c>
      <c r="D45" s="558" t="s">
        <v>501</v>
      </c>
      <c r="E45" s="563" t="s">
        <v>1030</v>
      </c>
      <c r="F45" s="563" t="s">
        <v>440</v>
      </c>
      <c r="G45" s="563" t="s">
        <v>1026</v>
      </c>
    </row>
    <row r="46" spans="1:7" ht="60" x14ac:dyDescent="0.3">
      <c r="A46" s="563">
        <v>41</v>
      </c>
      <c r="B46" s="266" t="s">
        <v>576</v>
      </c>
      <c r="C46" s="271" t="s">
        <v>439</v>
      </c>
      <c r="D46" s="558" t="s">
        <v>501</v>
      </c>
      <c r="E46" s="563" t="s">
        <v>1031</v>
      </c>
      <c r="F46" s="563" t="s">
        <v>442</v>
      </c>
      <c r="G46" s="563" t="s">
        <v>1026</v>
      </c>
    </row>
    <row r="47" spans="1:7" ht="60" x14ac:dyDescent="0.3">
      <c r="A47" s="563">
        <v>42</v>
      </c>
      <c r="B47" s="266" t="s">
        <v>577</v>
      </c>
      <c r="C47" s="271" t="s">
        <v>441</v>
      </c>
      <c r="D47" s="558" t="s">
        <v>501</v>
      </c>
      <c r="E47" s="563" t="s">
        <v>1032</v>
      </c>
      <c r="F47" s="563" t="s">
        <v>444</v>
      </c>
      <c r="G47" s="563" t="s">
        <v>1026</v>
      </c>
    </row>
    <row r="48" spans="1:7" ht="60" x14ac:dyDescent="0.3">
      <c r="A48" s="563">
        <v>43</v>
      </c>
      <c r="B48" s="266" t="s">
        <v>578</v>
      </c>
      <c r="C48" s="271" t="s">
        <v>443</v>
      </c>
      <c r="D48" s="558" t="s">
        <v>501</v>
      </c>
      <c r="E48" s="563" t="s">
        <v>1033</v>
      </c>
      <c r="F48" s="563" t="s">
        <v>446</v>
      </c>
      <c r="G48" s="563" t="s">
        <v>1026</v>
      </c>
    </row>
    <row r="49" spans="1:7" ht="60" x14ac:dyDescent="0.3">
      <c r="A49" s="563">
        <v>44</v>
      </c>
      <c r="B49" s="266" t="s">
        <v>579</v>
      </c>
      <c r="C49" s="271" t="s">
        <v>445</v>
      </c>
      <c r="D49" s="558" t="s">
        <v>501</v>
      </c>
      <c r="E49" s="563" t="s">
        <v>1034</v>
      </c>
      <c r="F49" s="563" t="s">
        <v>448</v>
      </c>
      <c r="G49" s="563" t="s">
        <v>1026</v>
      </c>
    </row>
    <row r="50" spans="1:7" ht="60" x14ac:dyDescent="0.3">
      <c r="A50" s="563">
        <v>45</v>
      </c>
      <c r="B50" s="266" t="s">
        <v>580</v>
      </c>
      <c r="C50" s="271" t="s">
        <v>447</v>
      </c>
      <c r="D50" s="558" t="s">
        <v>501</v>
      </c>
      <c r="E50" s="563" t="s">
        <v>433</v>
      </c>
      <c r="F50" s="563" t="s">
        <v>1035</v>
      </c>
      <c r="G50" s="563" t="s">
        <v>1036</v>
      </c>
    </row>
    <row r="51" spans="1:7" ht="60" x14ac:dyDescent="0.3">
      <c r="A51" s="563">
        <v>46</v>
      </c>
      <c r="B51" s="266" t="s">
        <v>581</v>
      </c>
      <c r="C51" s="271" t="s">
        <v>449</v>
      </c>
      <c r="D51" s="558" t="s">
        <v>501</v>
      </c>
      <c r="E51" s="563" t="s">
        <v>1037</v>
      </c>
      <c r="F51" s="563" t="s">
        <v>1038</v>
      </c>
      <c r="G51" s="563"/>
    </row>
    <row r="52" spans="1:7" ht="30" x14ac:dyDescent="0.3">
      <c r="A52" s="563">
        <v>47</v>
      </c>
      <c r="B52" s="266" t="s">
        <v>582</v>
      </c>
      <c r="C52" s="271" t="s">
        <v>450</v>
      </c>
      <c r="D52" s="558" t="s">
        <v>501</v>
      </c>
      <c r="E52" s="563" t="s">
        <v>1039</v>
      </c>
      <c r="F52" s="563" t="s">
        <v>451</v>
      </c>
      <c r="G52" s="563"/>
    </row>
    <row r="53" spans="1:7" ht="60" x14ac:dyDescent="0.3">
      <c r="A53" s="563">
        <v>48</v>
      </c>
      <c r="B53" s="266" t="s">
        <v>583</v>
      </c>
      <c r="C53" s="271" t="s">
        <v>498</v>
      </c>
      <c r="D53" s="558" t="s">
        <v>501</v>
      </c>
      <c r="E53" s="563" t="s">
        <v>1040</v>
      </c>
      <c r="F53" s="563" t="s">
        <v>452</v>
      </c>
      <c r="G53" s="563"/>
    </row>
    <row r="54" spans="1:7" ht="45" x14ac:dyDescent="0.3">
      <c r="A54" s="563">
        <v>49</v>
      </c>
      <c r="B54" s="266" t="s">
        <v>584</v>
      </c>
      <c r="C54" s="271" t="s">
        <v>453</v>
      </c>
      <c r="D54" s="558" t="s">
        <v>501</v>
      </c>
      <c r="E54" s="563" t="s">
        <v>1041</v>
      </c>
      <c r="F54" s="563" t="s">
        <v>454</v>
      </c>
      <c r="G54" s="563"/>
    </row>
    <row r="55" spans="1:7" ht="60" x14ac:dyDescent="0.3">
      <c r="A55" s="563">
        <v>50</v>
      </c>
      <c r="B55" s="266" t="s">
        <v>585</v>
      </c>
      <c r="C55" s="271" t="s">
        <v>455</v>
      </c>
      <c r="D55" s="558" t="s">
        <v>501</v>
      </c>
      <c r="E55" s="563" t="s">
        <v>1042</v>
      </c>
      <c r="F55" s="563" t="s">
        <v>456</v>
      </c>
      <c r="G55" s="563"/>
    </row>
    <row r="56" spans="1:7" ht="45" x14ac:dyDescent="0.3">
      <c r="A56" s="563">
        <v>51</v>
      </c>
      <c r="B56" s="266" t="s">
        <v>586</v>
      </c>
      <c r="C56" s="271" t="s">
        <v>499</v>
      </c>
      <c r="D56" s="558" t="s">
        <v>501</v>
      </c>
      <c r="E56" s="563" t="s">
        <v>1043</v>
      </c>
      <c r="F56" s="563" t="s">
        <v>458</v>
      </c>
      <c r="G56" s="563"/>
    </row>
    <row r="57" spans="1:7" ht="45" x14ac:dyDescent="0.3">
      <c r="A57" s="563">
        <v>52</v>
      </c>
      <c r="B57" s="266" t="s">
        <v>587</v>
      </c>
      <c r="C57" s="271" t="s">
        <v>500</v>
      </c>
      <c r="D57" s="558" t="s">
        <v>501</v>
      </c>
      <c r="E57" s="563" t="s">
        <v>1044</v>
      </c>
      <c r="F57" s="563" t="s">
        <v>960</v>
      </c>
      <c r="G57" s="563"/>
    </row>
    <row r="63" spans="1:7" x14ac:dyDescent="0.25">
      <c r="E63" s="12">
        <f>52-17</f>
        <v>35</v>
      </c>
    </row>
  </sheetData>
  <mergeCells count="5">
    <mergeCell ref="A3:G3"/>
    <mergeCell ref="G4:G8"/>
    <mergeCell ref="G14:G15"/>
    <mergeCell ref="A22:G22"/>
    <mergeCell ref="A40:G40"/>
  </mergeCells>
  <hyperlinks>
    <hyperlink ref="B41" location="INPUT_NL_15!A1" display="INPUT_NL_15"/>
    <hyperlink ref="B42" location="INPUT_NL_16!A1" display="INPUT_NL_16"/>
    <hyperlink ref="B43" location="INPUT_NL_17!A1" display="INPUT_NL_17"/>
    <hyperlink ref="B44" location="INPUT_NL_18!A1" display="INPUT_NL_18"/>
    <hyperlink ref="B45" location="INPUT_NL_19!A1" display="INPUT_NL_19"/>
    <hyperlink ref="B46" location="INPUT_NL_20!A1" display="INPUT_NL_20"/>
    <hyperlink ref="B47" location="INPUT_NL_21!A1" display="INPUT_NL_21"/>
    <hyperlink ref="B48" location="INPUT_NL_22!A1" display="INPUT_NL_22"/>
    <hyperlink ref="B49" location="INPUT_NL_23!A1" display="INPUT_NL_23"/>
    <hyperlink ref="B50" location="INPUT_NL_24!A1" display="INPUT_NL_24"/>
    <hyperlink ref="B51" location="INPUT_NL_25!A1" display="INPUT_NL_25"/>
    <hyperlink ref="B52" location="INPUT_NL_26!A1" display="INPUT_NL_26"/>
    <hyperlink ref="B53" location="INPUT_NL_27!A1" display="INPUT_NL_27"/>
    <hyperlink ref="B54" location="INPUT_NL_28!A1" display="INPUT_NL_28"/>
    <hyperlink ref="B55" location="INPUT_NL_29!A1" display="INPUT_NL_29"/>
    <hyperlink ref="B56" location="INPUT_NL_30!A1" display="INPUT_NL_30"/>
    <hyperlink ref="B57" location="INPUT_NL_31!A1" display="INPUT_NL_31"/>
    <hyperlink ref="B23" location="INPUT_NL_32!A1" display="INPUT_NL_32"/>
    <hyperlink ref="B24" location="INPUT_NL_33!A1" display="INPUT_NL_33"/>
    <hyperlink ref="B25" location="INPUT_NL_34!A1" display="INPUT_NL_34"/>
    <hyperlink ref="B26" location="INPUT_NL_35!A1" display="INPUT_NL_35"/>
    <hyperlink ref="B27" location="INPUT_NL_36!A1" display="INPUT_NL_36"/>
    <hyperlink ref="B28" location="INPUT_NL_37!A1" display="INPUT_NL_37"/>
    <hyperlink ref="B29" location="INPUT_NL_38!A1" display="INPUT_NL_38"/>
    <hyperlink ref="B30" location="INPUT_NL_39!A1" display="INPUT_NL_39"/>
    <hyperlink ref="B31" location="INPUT_NL_40!A1" display="INPUT_NL_40"/>
    <hyperlink ref="B32" location="INPUT_NL_41!A1" display="INPUT_NL_41"/>
    <hyperlink ref="B33" location="INPUT_NL_42!A1" display="INPUT_NL_42"/>
    <hyperlink ref="B34" location="INPUT_NL_43!A1" display="INPUT_NL_43"/>
    <hyperlink ref="B35" location="INPUT_NL_44!A1" display="INPUT_NL_44"/>
    <hyperlink ref="B36" location="INPUT_NL_45!A1" display="INPUT_NL_45"/>
    <hyperlink ref="B37" location="INPUT_NL_46!A1" display="INPUT_NL_46"/>
    <hyperlink ref="B38" location="INPUT_NL_47!A1" display="INPUT_NL_47"/>
    <hyperlink ref="B39" location="INPUT_NL_48!A1" display="INPUT_NL_48"/>
    <hyperlink ref="B14" location="APP_NL_1!A1" display="APP_NL_1"/>
    <hyperlink ref="B15" location="APP_NL_2!A1" display="APP_NL_2"/>
    <hyperlink ref="B17" location="APP_NL_3!A1" display="APP_NL_3"/>
    <hyperlink ref="B18" location="APP_NL_4!A1" display="APP_NL_4"/>
    <hyperlink ref="B4" location="INPUT_NL_1!A1" display="INPUT_NL_1"/>
    <hyperlink ref="A1" location="TOC!A1" display="TOC"/>
    <hyperlink ref="B5" location="INPUT_NL_3!A1" display="INPUT_NL_3"/>
    <hyperlink ref="B7" location="INPUT_NL_4!A1" display="INPUT_NL_4"/>
    <hyperlink ref="B6" location="INPUT_NL_5!A1" display="INPUT_NL_5"/>
    <hyperlink ref="B19" location="INPUT_NL_6!A1" display="INPUT_NL_6"/>
    <hyperlink ref="B20" location="INPUT_NL_7!A1" display="INPUT_NL_7"/>
    <hyperlink ref="B9" location="INPUT_NL_8!A1" display="INPUT_NL_8"/>
    <hyperlink ref="B16" location="INPUT_NL_10!A1" display="INPUT_NL_10"/>
    <hyperlink ref="B21" location="INPUT_NL_14!A1" display="INPUT_NL_14"/>
    <hyperlink ref="B13" location="INPUT_NL_12!A1" display="INPUT_NL_12"/>
    <hyperlink ref="B12" location="INPUT_NL_13!A1" display="INPUT_NL_13"/>
    <hyperlink ref="B10" location="INPUT_NL_11!A1" display="INPUT_NL_11"/>
    <hyperlink ref="B11" location="INPUT_NL_9!A1" display="INPUT_NL_9"/>
    <hyperlink ref="B8" location="INPUT_NL_2!A1" display="INPUT_NL_2"/>
  </hyperlink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Q35"/>
  <sheetViews>
    <sheetView showGridLines="0" workbookViewId="0"/>
  </sheetViews>
  <sheetFormatPr defaultColWidth="15.7109375" defaultRowHeight="12.75" x14ac:dyDescent="0.25"/>
  <cols>
    <col min="1" max="1" width="3.85546875" style="768" bestFit="1" customWidth="1"/>
    <col min="2" max="2" width="19" style="768" customWidth="1"/>
    <col min="3" max="16384" width="15.7109375" style="768"/>
  </cols>
  <sheetData>
    <row r="1" spans="1:15" x14ac:dyDescent="0.25">
      <c r="A1" s="767" t="s">
        <v>959</v>
      </c>
      <c r="B1" s="768" t="s">
        <v>1375</v>
      </c>
    </row>
    <row r="2" spans="1:15" s="769" customFormat="1" ht="15.75" x14ac:dyDescent="0.25">
      <c r="B2" s="770" t="s">
        <v>1401</v>
      </c>
      <c r="C2" s="771"/>
      <c r="D2" s="771"/>
      <c r="E2" s="771"/>
      <c r="F2" s="771"/>
      <c r="G2" s="771"/>
      <c r="H2" s="771"/>
      <c r="I2" s="768"/>
    </row>
    <row r="3" spans="1:15" s="769" customFormat="1" ht="26.25" x14ac:dyDescent="0.25">
      <c r="B3" s="772" t="s">
        <v>1402</v>
      </c>
      <c r="C3" s="773"/>
      <c r="D3" s="772"/>
      <c r="E3" s="773"/>
      <c r="F3" s="772"/>
      <c r="G3" s="772"/>
      <c r="H3" s="772"/>
      <c r="I3" s="768"/>
    </row>
    <row r="4" spans="1:15" s="769" customFormat="1" ht="15" x14ac:dyDescent="0.25">
      <c r="B4" s="774" t="s">
        <v>1403</v>
      </c>
      <c r="C4" s="775"/>
      <c r="D4" s="775"/>
      <c r="E4" s="775"/>
      <c r="F4" s="775"/>
      <c r="G4" s="775"/>
      <c r="H4" s="775"/>
      <c r="I4" s="768"/>
    </row>
    <row r="5" spans="1:15" s="769" customFormat="1" ht="15.75" x14ac:dyDescent="0.25">
      <c r="B5" s="776" t="s">
        <v>229</v>
      </c>
      <c r="C5" s="777"/>
      <c r="D5" s="777"/>
      <c r="E5" s="777"/>
      <c r="F5" s="777"/>
      <c r="G5" s="777"/>
      <c r="H5" s="777"/>
      <c r="I5" s="768"/>
    </row>
    <row r="6" spans="1:15" s="769" customFormat="1" ht="15" x14ac:dyDescent="0.25">
      <c r="B6" s="778" t="s">
        <v>1404</v>
      </c>
      <c r="C6" s="777"/>
      <c r="D6" s="777"/>
      <c r="E6" s="777"/>
      <c r="F6" s="777"/>
      <c r="G6" s="777"/>
      <c r="H6" s="777"/>
      <c r="I6" s="768"/>
    </row>
    <row r="7" spans="1:15" s="769" customFormat="1" ht="15" x14ac:dyDescent="0.25">
      <c r="B7" s="777" t="s">
        <v>1405</v>
      </c>
      <c r="C7" s="777"/>
      <c r="D7" s="777"/>
      <c r="E7" s="777"/>
      <c r="F7" s="777"/>
      <c r="G7" s="777"/>
      <c r="H7" s="777"/>
      <c r="I7" s="768"/>
    </row>
    <row r="8" spans="1:15" s="769" customFormat="1" ht="15" x14ac:dyDescent="0.25"/>
    <row r="9" spans="1:15" s="769" customFormat="1" ht="15" x14ac:dyDescent="0.25"/>
    <row r="10" spans="1:15" s="769" customFormat="1" ht="15" x14ac:dyDescent="0.25"/>
    <row r="11" spans="1:15" s="769" customFormat="1" ht="15" x14ac:dyDescent="0.25"/>
    <row r="12" spans="1:15" s="769" customFormat="1" ht="15" x14ac:dyDescent="0.25"/>
    <row r="13" spans="1:15" s="769" customFormat="1" ht="15" x14ac:dyDescent="0.25"/>
    <row r="14" spans="1:15" s="769" customFormat="1" ht="15" customHeight="1" x14ac:dyDescent="0.25">
      <c r="B14" s="955" t="s">
        <v>1406</v>
      </c>
      <c r="C14" s="956"/>
      <c r="D14" s="956"/>
      <c r="E14" s="956"/>
      <c r="F14" s="956"/>
      <c r="G14" s="956"/>
      <c r="H14" s="957"/>
    </row>
    <row r="15" spans="1:15" s="769" customFormat="1" ht="13.5" customHeight="1" x14ac:dyDescent="0.25">
      <c r="B15" s="958"/>
      <c r="C15" s="959"/>
      <c r="D15" s="959"/>
      <c r="E15" s="959"/>
      <c r="F15" s="959"/>
      <c r="G15" s="959"/>
      <c r="H15" s="960"/>
    </row>
    <row r="16" spans="1:15" s="769" customFormat="1" ht="15" x14ac:dyDescent="0.25">
      <c r="N16" s="756"/>
      <c r="O16" s="756"/>
    </row>
    <row r="17" spans="2:17" s="769" customFormat="1" ht="15" x14ac:dyDescent="0.25"/>
    <row r="18" spans="2:17" s="769" customFormat="1" ht="15.75" x14ac:dyDescent="0.25">
      <c r="C18" s="779" t="s">
        <v>88</v>
      </c>
      <c r="D18" s="780"/>
      <c r="E18" s="781"/>
    </row>
    <row r="19" spans="2:17" s="769" customFormat="1" ht="15.75" x14ac:dyDescent="0.25">
      <c r="C19" s="782"/>
      <c r="D19" s="782"/>
      <c r="E19" s="782"/>
      <c r="F19" s="782"/>
      <c r="G19" s="782"/>
      <c r="H19" s="782"/>
      <c r="I19" s="782"/>
    </row>
    <row r="20" spans="2:17" s="769" customFormat="1" ht="15.75" customHeight="1" x14ac:dyDescent="0.25">
      <c r="B20" s="961" t="s">
        <v>630</v>
      </c>
      <c r="C20" s="961" t="s">
        <v>1407</v>
      </c>
      <c r="D20" s="961" t="s">
        <v>1408</v>
      </c>
      <c r="E20" s="961" t="s">
        <v>631</v>
      </c>
      <c r="F20" s="952" t="s">
        <v>1409</v>
      </c>
      <c r="G20" s="953"/>
      <c r="H20" s="953"/>
      <c r="I20" s="953"/>
      <c r="J20" s="953"/>
      <c r="K20" s="953"/>
      <c r="L20" s="954"/>
      <c r="M20" s="952" t="s">
        <v>1410</v>
      </c>
      <c r="N20" s="953"/>
      <c r="O20" s="953"/>
      <c r="P20" s="954"/>
    </row>
    <row r="21" spans="2:17" ht="33" customHeight="1" x14ac:dyDescent="0.25">
      <c r="B21" s="962"/>
      <c r="C21" s="962"/>
      <c r="D21" s="962"/>
      <c r="E21" s="962"/>
      <c r="F21" s="783" t="s">
        <v>1411</v>
      </c>
      <c r="G21" s="783" t="s">
        <v>1412</v>
      </c>
      <c r="H21" s="783" t="s">
        <v>1413</v>
      </c>
      <c r="I21" s="783" t="s">
        <v>108</v>
      </c>
      <c r="J21" s="783" t="s">
        <v>1414</v>
      </c>
      <c r="K21" s="783" t="s">
        <v>1415</v>
      </c>
      <c r="L21" s="783" t="s">
        <v>1416</v>
      </c>
      <c r="M21" s="783" t="s">
        <v>211</v>
      </c>
      <c r="N21" s="783" t="s">
        <v>1396</v>
      </c>
      <c r="O21" s="783" t="s">
        <v>270</v>
      </c>
      <c r="P21" s="783" t="s">
        <v>1417</v>
      </c>
      <c r="Q21" s="769"/>
    </row>
    <row r="22" spans="2:17" ht="15.75" x14ac:dyDescent="0.25">
      <c r="B22" s="784" t="s">
        <v>1418</v>
      </c>
      <c r="C22" s="785"/>
      <c r="D22" s="785"/>
      <c r="E22" s="785" t="s">
        <v>1419</v>
      </c>
      <c r="F22" s="785"/>
      <c r="G22" s="785"/>
      <c r="H22" s="785"/>
      <c r="I22" s="786" t="s">
        <v>1065</v>
      </c>
      <c r="J22" s="786" t="s">
        <v>1065</v>
      </c>
      <c r="K22" s="786" t="s">
        <v>1065</v>
      </c>
      <c r="L22" s="785"/>
      <c r="M22" s="786" t="s">
        <v>1065</v>
      </c>
      <c r="N22" s="786" t="s">
        <v>1065</v>
      </c>
      <c r="O22" s="786" t="s">
        <v>1065</v>
      </c>
      <c r="P22" s="786" t="s">
        <v>1065</v>
      </c>
      <c r="Q22" s="769"/>
    </row>
    <row r="23" spans="2:17" ht="15.75" x14ac:dyDescent="0.25">
      <c r="B23" s="784" t="s">
        <v>1420</v>
      </c>
      <c r="C23" s="785"/>
      <c r="D23" s="785"/>
      <c r="E23" s="785"/>
      <c r="F23" s="785"/>
      <c r="G23" s="785"/>
      <c r="H23" s="785"/>
      <c r="I23" s="785"/>
      <c r="J23" s="785"/>
      <c r="K23" s="785"/>
      <c r="L23" s="785"/>
      <c r="M23" s="786"/>
      <c r="N23" s="786" t="s">
        <v>1421</v>
      </c>
      <c r="O23" s="786"/>
      <c r="P23" s="786"/>
      <c r="Q23" s="769"/>
    </row>
    <row r="24" spans="2:17" ht="15.75" x14ac:dyDescent="0.25">
      <c r="B24" s="784"/>
      <c r="C24" s="785"/>
      <c r="D24" s="785"/>
      <c r="E24" s="785"/>
      <c r="F24" s="785"/>
      <c r="G24" s="785"/>
      <c r="H24" s="785"/>
      <c r="I24" s="785"/>
      <c r="J24" s="785"/>
      <c r="K24" s="785"/>
      <c r="L24" s="785"/>
      <c r="M24" s="786"/>
      <c r="N24" s="786"/>
      <c r="O24" s="786"/>
      <c r="P24" s="786"/>
    </row>
    <row r="25" spans="2:17" ht="15.75" x14ac:dyDescent="0.25">
      <c r="B25" s="784"/>
      <c r="C25" s="785"/>
      <c r="D25" s="785"/>
      <c r="E25" s="785"/>
      <c r="F25" s="785"/>
      <c r="G25" s="785"/>
      <c r="H25" s="785"/>
      <c r="I25" s="785"/>
      <c r="J25" s="785"/>
      <c r="K25" s="785"/>
      <c r="L25" s="785"/>
      <c r="M25" s="786"/>
      <c r="N25" s="786"/>
      <c r="O25" s="786"/>
      <c r="P25" s="786"/>
    </row>
    <row r="26" spans="2:17" ht="15.75" x14ac:dyDescent="0.25">
      <c r="B26" s="784"/>
      <c r="C26" s="785"/>
      <c r="D26" s="785"/>
      <c r="E26" s="785"/>
      <c r="F26" s="785"/>
      <c r="G26" s="785"/>
      <c r="H26" s="785"/>
      <c r="I26" s="785"/>
      <c r="J26" s="785"/>
      <c r="K26" s="785"/>
      <c r="L26" s="785"/>
      <c r="M26" s="786"/>
      <c r="N26" s="786"/>
      <c r="O26" s="786"/>
      <c r="P26" s="786"/>
    </row>
    <row r="27" spans="2:17" ht="15.75" x14ac:dyDescent="0.25">
      <c r="B27" s="784"/>
      <c r="C27" s="785"/>
      <c r="D27" s="785"/>
      <c r="E27" s="785"/>
      <c r="F27" s="785"/>
      <c r="G27" s="785"/>
      <c r="H27" s="785"/>
      <c r="I27" s="785"/>
      <c r="J27" s="785"/>
      <c r="K27" s="785"/>
      <c r="L27" s="785"/>
      <c r="M27" s="786"/>
      <c r="N27" s="786"/>
      <c r="O27" s="786"/>
      <c r="P27" s="786"/>
    </row>
    <row r="30" spans="2:17" x14ac:dyDescent="0.25">
      <c r="B30" s="768" t="s">
        <v>1422</v>
      </c>
    </row>
    <row r="31" spans="2:17" x14ac:dyDescent="0.25">
      <c r="B31" s="768" t="s">
        <v>1423</v>
      </c>
    </row>
    <row r="32" spans="2:17" x14ac:dyDescent="0.25">
      <c r="B32" s="768" t="s">
        <v>1424</v>
      </c>
    </row>
    <row r="34" spans="2:2" x14ac:dyDescent="0.25">
      <c r="B34" s="768" t="s">
        <v>1425</v>
      </c>
    </row>
    <row r="35" spans="2:2" x14ac:dyDescent="0.25">
      <c r="B35" s="768" t="s">
        <v>1426</v>
      </c>
    </row>
  </sheetData>
  <mergeCells count="7">
    <mergeCell ref="M20:P20"/>
    <mergeCell ref="B14:H15"/>
    <mergeCell ref="B20:B21"/>
    <mergeCell ref="C20:C21"/>
    <mergeCell ref="D20:D21"/>
    <mergeCell ref="E20:E21"/>
    <mergeCell ref="F20:L20"/>
  </mergeCells>
  <dataValidations disablePrompts="1" count="5">
    <dataValidation type="list" allowBlank="1" showInputMessage="1" showErrorMessage="1" sqref="B22:B23">
      <formula1>"Approved office,New office(Tier II-VI)"</formula1>
    </dataValidation>
    <dataValidation type="list" allowBlank="1" showInputMessage="1" showErrorMessage="1" sqref="N16:O16 P22:P27">
      <formula1>"Branch office, Divisional office,Micro office,Regional office,Head office, Others-Pls Specify"</formula1>
    </dataValidation>
    <dataValidation type="list" allowBlank="1" showInputMessage="1" showErrorMessage="1" sqref="O23:O27">
      <formula1>"Tier I,Tier II,Tier III,Tier IV,Tier V,Tier VI"</formula1>
    </dataValidation>
    <dataValidation type="list" allowBlank="1" showInputMessage="1" showErrorMessage="1" sqref="M22:M27">
      <formula1>"Metro,Urban,Semi Urban,Rural"</formula1>
    </dataValidation>
    <dataValidation type="list" allowBlank="1" showInputMessage="1" showErrorMessage="1" sqref="B24:B27">
      <formula1>"Approved office,New office(Tier II-IV)"</formula1>
    </dataValidation>
  </dataValidations>
  <hyperlinks>
    <hyperlink ref="A1" location="TOC!A1" display="TOC"/>
  </hyperlink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O94"/>
  <sheetViews>
    <sheetView showGridLines="0" workbookViewId="0"/>
  </sheetViews>
  <sheetFormatPr defaultRowHeight="12.75" x14ac:dyDescent="0.2"/>
  <cols>
    <col min="1" max="1" width="4.5703125" style="8" customWidth="1"/>
    <col min="2" max="2" width="22.140625" style="8" customWidth="1"/>
    <col min="3" max="3" width="29.85546875" style="8" customWidth="1"/>
    <col min="4" max="4" width="7.5703125" style="8" customWidth="1"/>
    <col min="5" max="5" width="7.140625" style="8" customWidth="1"/>
    <col min="6" max="6" width="5.5703125" style="8" customWidth="1"/>
    <col min="7" max="7" width="6.85546875" style="8" customWidth="1"/>
    <col min="8" max="8" width="5.140625" style="8" customWidth="1"/>
    <col min="9" max="9" width="8.28515625" style="8" customWidth="1"/>
    <col min="10" max="10" width="7.28515625" style="8" customWidth="1"/>
    <col min="11" max="11" width="5.140625" style="8" customWidth="1"/>
    <col min="12" max="12" width="2.42578125" style="8" customWidth="1"/>
    <col min="13" max="13" width="6.5703125" style="8" customWidth="1"/>
    <col min="14" max="14" width="9.7109375" style="8" customWidth="1"/>
    <col min="15" max="15" width="8.42578125" style="8" customWidth="1"/>
    <col min="16" max="16384" width="9.140625" style="8"/>
  </cols>
  <sheetData>
    <row r="1" spans="1:15" x14ac:dyDescent="0.2">
      <c r="A1" s="561" t="s">
        <v>959</v>
      </c>
      <c r="B1" s="8" t="s">
        <v>606</v>
      </c>
    </row>
    <row r="2" spans="1:15" s="286" customFormat="1" ht="18.75" x14ac:dyDescent="0.25">
      <c r="B2" s="283" t="s">
        <v>1472</v>
      </c>
      <c r="C2" s="284"/>
      <c r="D2" s="285"/>
      <c r="E2" s="284"/>
      <c r="F2" s="285"/>
      <c r="G2" s="285"/>
      <c r="H2" s="285"/>
      <c r="I2" s="285"/>
      <c r="J2" s="285"/>
      <c r="K2" s="285"/>
      <c r="L2" s="285"/>
      <c r="M2" s="285"/>
      <c r="N2" s="8"/>
      <c r="O2" s="8"/>
    </row>
    <row r="3" spans="1:15" s="289" customFormat="1" ht="51" customHeight="1" x14ac:dyDescent="0.4">
      <c r="B3" s="965" t="s">
        <v>1427</v>
      </c>
      <c r="C3" s="965"/>
      <c r="D3" s="965"/>
      <c r="E3" s="965"/>
      <c r="F3" s="965"/>
      <c r="G3" s="965"/>
      <c r="H3" s="965"/>
      <c r="I3" s="965"/>
      <c r="J3" s="965"/>
      <c r="K3" s="965"/>
      <c r="L3" s="965"/>
      <c r="M3" s="965"/>
      <c r="N3" s="8"/>
      <c r="O3" s="8"/>
    </row>
    <row r="4" spans="1:15" customFormat="1" ht="15.75" x14ac:dyDescent="0.25">
      <c r="A4" s="8"/>
      <c r="B4" s="763" t="s">
        <v>1428</v>
      </c>
      <c r="C4" s="290"/>
      <c r="D4" s="290"/>
      <c r="E4" s="290"/>
      <c r="F4" s="290"/>
      <c r="G4" s="290"/>
      <c r="H4" s="290"/>
      <c r="I4" s="290"/>
      <c r="J4" s="290"/>
      <c r="K4" s="285"/>
      <c r="L4" s="285"/>
      <c r="M4" s="285"/>
      <c r="N4" s="8"/>
      <c r="O4" s="8"/>
    </row>
    <row r="5" spans="1:15" customFormat="1" ht="15.75" x14ac:dyDescent="0.25">
      <c r="A5" s="8"/>
      <c r="B5" s="292" t="s">
        <v>229</v>
      </c>
      <c r="C5" s="293"/>
      <c r="D5" s="293"/>
      <c r="E5" s="293"/>
      <c r="F5" s="293"/>
      <c r="G5" s="293"/>
      <c r="H5" s="293"/>
      <c r="I5" s="293"/>
      <c r="J5" s="293"/>
      <c r="K5" s="285"/>
      <c r="L5" s="285"/>
      <c r="M5" s="285"/>
      <c r="N5" s="8"/>
      <c r="O5" s="8"/>
    </row>
    <row r="6" spans="1:15" s="295" customFormat="1" ht="15.75" x14ac:dyDescent="0.25">
      <c r="B6" s="294" t="s">
        <v>1429</v>
      </c>
      <c r="C6" s="293"/>
      <c r="D6" s="293"/>
      <c r="E6" s="293"/>
      <c r="F6" s="293"/>
      <c r="G6" s="293"/>
      <c r="H6" s="293"/>
      <c r="I6" s="293"/>
      <c r="J6" s="293"/>
      <c r="K6" s="285"/>
      <c r="L6" s="285"/>
      <c r="M6" s="285"/>
      <c r="N6" s="8"/>
      <c r="O6" s="8"/>
    </row>
    <row r="7" spans="1:15" customFormat="1" ht="15.75" x14ac:dyDescent="0.25">
      <c r="A7" s="8"/>
      <c r="B7" s="294" t="s">
        <v>611</v>
      </c>
      <c r="C7" s="293"/>
      <c r="D7" s="293"/>
      <c r="E7" s="293"/>
      <c r="F7" s="293"/>
      <c r="G7" s="293"/>
      <c r="H7" s="293"/>
      <c r="I7" s="293"/>
      <c r="J7" s="293"/>
      <c r="K7" s="285"/>
      <c r="L7" s="285"/>
      <c r="M7" s="285"/>
      <c r="N7" s="8"/>
      <c r="O7" s="8"/>
    </row>
    <row r="8" spans="1:15" customFormat="1" ht="15" x14ac:dyDescent="0.25">
      <c r="K8" s="8"/>
      <c r="L8" s="8"/>
      <c r="M8" s="8"/>
      <c r="N8" s="8"/>
      <c r="O8" s="8"/>
    </row>
    <row r="9" spans="1:15" customFormat="1" ht="15" x14ac:dyDescent="0.25">
      <c r="K9" s="8"/>
      <c r="L9" s="8"/>
      <c r="M9" s="8"/>
      <c r="N9" s="8"/>
      <c r="O9" s="8"/>
    </row>
    <row r="10" spans="1:15" customFormat="1" ht="15" x14ac:dyDescent="0.25">
      <c r="K10" s="8"/>
      <c r="L10" s="8"/>
      <c r="M10" s="8"/>
      <c r="N10" s="8"/>
      <c r="O10" s="8"/>
    </row>
    <row r="11" spans="1:15" customFormat="1" ht="15" x14ac:dyDescent="0.25">
      <c r="K11" s="8"/>
      <c r="L11" s="8"/>
      <c r="M11" s="8"/>
      <c r="N11" s="8"/>
      <c r="O11" s="8"/>
    </row>
    <row r="12" spans="1:15" customFormat="1" ht="15" x14ac:dyDescent="0.25">
      <c r="K12" s="8"/>
      <c r="L12" s="8"/>
      <c r="M12" s="8"/>
      <c r="N12" s="8"/>
      <c r="O12" s="8"/>
    </row>
    <row r="13" spans="1:15" customFormat="1" ht="15" x14ac:dyDescent="0.25">
      <c r="K13" s="8"/>
      <c r="L13" s="8"/>
      <c r="M13" s="8"/>
      <c r="N13" s="8"/>
      <c r="O13" s="8"/>
    </row>
    <row r="14" spans="1:15" customFormat="1" ht="15" x14ac:dyDescent="0.25">
      <c r="C14" s="920" t="s">
        <v>1430</v>
      </c>
      <c r="D14" s="921"/>
      <c r="E14" s="921"/>
      <c r="F14" s="921"/>
      <c r="G14" s="921"/>
      <c r="H14" s="921"/>
      <c r="I14" s="921"/>
      <c r="J14" s="921"/>
    </row>
    <row r="15" spans="1:15" customFormat="1" ht="15" x14ac:dyDescent="0.25">
      <c r="C15" s="922"/>
      <c r="D15" s="923"/>
      <c r="E15" s="923"/>
      <c r="F15" s="923"/>
      <c r="G15" s="923"/>
      <c r="H15" s="923"/>
      <c r="I15" s="923"/>
      <c r="J15" s="923"/>
    </row>
    <row r="16" spans="1:15" customFormat="1" ht="15" x14ac:dyDescent="0.25"/>
    <row r="17" spans="2:12" customFormat="1" ht="15" x14ac:dyDescent="0.25">
      <c r="B17" s="256" t="s">
        <v>1431</v>
      </c>
      <c r="C17" t="s">
        <v>1432</v>
      </c>
    </row>
    <row r="18" spans="2:12" customFormat="1" ht="15" x14ac:dyDescent="0.25">
      <c r="B18" s="787" t="s">
        <v>1433</v>
      </c>
      <c r="C18" s="318"/>
    </row>
    <row r="19" spans="2:12" customFormat="1" ht="15" x14ac:dyDescent="0.25">
      <c r="B19" s="787" t="s">
        <v>108</v>
      </c>
      <c r="C19" s="318"/>
    </row>
    <row r="20" spans="2:12" customFormat="1" ht="15" x14ac:dyDescent="0.25">
      <c r="B20" s="787" t="s">
        <v>1414</v>
      </c>
      <c r="C20" s="318"/>
    </row>
    <row r="21" spans="2:12" customFormat="1" ht="15" x14ac:dyDescent="0.25">
      <c r="B21" s="787" t="s">
        <v>1434</v>
      </c>
      <c r="C21" s="318"/>
    </row>
    <row r="22" spans="2:12" customFormat="1" ht="15" x14ac:dyDescent="0.25">
      <c r="B22" s="787" t="s">
        <v>1435</v>
      </c>
      <c r="C22" s="318"/>
    </row>
    <row r="23" spans="2:12" customFormat="1" ht="15" x14ac:dyDescent="0.25"/>
    <row r="24" spans="2:12" customFormat="1" ht="15.75" x14ac:dyDescent="0.25">
      <c r="B24" s="296" t="s">
        <v>262</v>
      </c>
      <c r="C24" s="924"/>
      <c r="D24" s="925"/>
      <c r="E24" s="926"/>
    </row>
    <row r="25" spans="2:12" customFormat="1" ht="15.75" x14ac:dyDescent="0.25">
      <c r="B25" s="296"/>
      <c r="C25" s="927"/>
      <c r="D25" s="928"/>
      <c r="E25" s="929"/>
    </row>
    <row r="26" spans="2:12" customFormat="1" ht="15.75" x14ac:dyDescent="0.25">
      <c r="B26" s="296"/>
      <c r="C26" s="296"/>
      <c r="D26" s="296"/>
      <c r="E26" s="296"/>
    </row>
    <row r="27" spans="2:12" customFormat="1" ht="15.75" x14ac:dyDescent="0.25">
      <c r="B27" s="296" t="s">
        <v>1436</v>
      </c>
    </row>
    <row r="28" spans="2:12" customFormat="1" ht="15.75" x14ac:dyDescent="0.25">
      <c r="B28" s="298"/>
      <c r="C28" s="299"/>
      <c r="D28" s="299"/>
      <c r="E28" s="299"/>
      <c r="F28" s="299"/>
      <c r="G28" s="299"/>
      <c r="H28" s="299"/>
      <c r="I28" s="299"/>
      <c r="J28" s="299"/>
      <c r="K28" s="300"/>
      <c r="L28" s="303"/>
    </row>
    <row r="29" spans="2:12" customFormat="1" ht="15" x14ac:dyDescent="0.25">
      <c r="B29" s="301" t="s">
        <v>288</v>
      </c>
      <c r="C29" s="924"/>
      <c r="D29" s="925"/>
      <c r="E29" s="925"/>
      <c r="F29" s="925"/>
      <c r="G29" s="925"/>
      <c r="H29" s="925"/>
      <c r="I29" s="926"/>
      <c r="J29" s="303"/>
      <c r="K29" s="302"/>
      <c r="L29" s="303"/>
    </row>
    <row r="30" spans="2:12" customFormat="1" ht="15" x14ac:dyDescent="0.25">
      <c r="B30" s="301"/>
      <c r="C30" s="927"/>
      <c r="D30" s="928"/>
      <c r="E30" s="928"/>
      <c r="F30" s="928"/>
      <c r="G30" s="928"/>
      <c r="H30" s="928"/>
      <c r="I30" s="929"/>
      <c r="J30" s="303"/>
      <c r="K30" s="302"/>
      <c r="L30" s="303"/>
    </row>
    <row r="31" spans="2:12" customFormat="1" ht="15" x14ac:dyDescent="0.25">
      <c r="B31" s="301" t="s">
        <v>289</v>
      </c>
      <c r="C31" s="924"/>
      <c r="D31" s="925"/>
      <c r="E31" s="925"/>
      <c r="F31" s="925"/>
      <c r="G31" s="925"/>
      <c r="H31" s="925"/>
      <c r="I31" s="926"/>
      <c r="J31" s="303"/>
      <c r="K31" s="302"/>
      <c r="L31" s="303"/>
    </row>
    <row r="32" spans="2:12" customFormat="1" ht="15" x14ac:dyDescent="0.25">
      <c r="B32" s="301"/>
      <c r="C32" s="927"/>
      <c r="D32" s="928"/>
      <c r="E32" s="928"/>
      <c r="F32" s="928"/>
      <c r="G32" s="928"/>
      <c r="H32" s="928"/>
      <c r="I32" s="929"/>
      <c r="J32" s="303"/>
      <c r="K32" s="302"/>
      <c r="L32" s="303"/>
    </row>
    <row r="33" spans="2:12" customFormat="1" ht="15" x14ac:dyDescent="0.25">
      <c r="B33" s="301" t="s">
        <v>290</v>
      </c>
      <c r="C33" s="924"/>
      <c r="D33" s="925"/>
      <c r="E33" s="925"/>
      <c r="F33" s="925"/>
      <c r="G33" s="925"/>
      <c r="H33" s="925"/>
      <c r="I33" s="926"/>
      <c r="J33" s="303"/>
      <c r="K33" s="302"/>
      <c r="L33" s="303"/>
    </row>
    <row r="34" spans="2:12" customFormat="1" ht="15" x14ac:dyDescent="0.25">
      <c r="B34" s="301"/>
      <c r="C34" s="927"/>
      <c r="D34" s="928"/>
      <c r="E34" s="928"/>
      <c r="F34" s="928"/>
      <c r="G34" s="928"/>
      <c r="H34" s="928"/>
      <c r="I34" s="929"/>
      <c r="J34" s="303"/>
      <c r="K34" s="302"/>
      <c r="L34" s="303"/>
    </row>
    <row r="35" spans="2:12" customFormat="1" ht="15" x14ac:dyDescent="0.25">
      <c r="B35" s="301"/>
      <c r="C35" s="303"/>
      <c r="D35" s="303"/>
      <c r="E35" s="303"/>
      <c r="F35" s="303"/>
      <c r="G35" s="303"/>
      <c r="H35" s="303"/>
      <c r="I35" s="303"/>
      <c r="J35" s="303"/>
      <c r="K35" s="302"/>
      <c r="L35" s="303"/>
    </row>
    <row r="36" spans="2:12" customFormat="1" ht="15" x14ac:dyDescent="0.25">
      <c r="B36" s="301" t="s">
        <v>1437</v>
      </c>
      <c r="C36" s="305" t="s">
        <v>139</v>
      </c>
      <c r="D36" s="303"/>
      <c r="E36" s="303"/>
      <c r="F36" s="303"/>
      <c r="G36" s="303"/>
      <c r="H36" s="303"/>
      <c r="I36" s="303"/>
      <c r="J36" s="303"/>
      <c r="K36" s="302"/>
      <c r="L36" s="303"/>
    </row>
    <row r="37" spans="2:12" customFormat="1" ht="15" x14ac:dyDescent="0.25">
      <c r="B37" s="301"/>
      <c r="C37" s="303"/>
      <c r="D37" s="303"/>
      <c r="E37" s="303"/>
      <c r="F37" s="303"/>
      <c r="G37" s="303"/>
      <c r="H37" s="303"/>
      <c r="I37" s="303"/>
      <c r="J37" s="303"/>
      <c r="K37" s="302"/>
      <c r="L37" s="303"/>
    </row>
    <row r="38" spans="2:12" customFormat="1" ht="15" x14ac:dyDescent="0.25">
      <c r="B38" s="301" t="s">
        <v>291</v>
      </c>
      <c r="C38" s="304"/>
      <c r="D38" s="303"/>
      <c r="E38" s="303"/>
      <c r="F38" s="303"/>
      <c r="G38" s="303"/>
      <c r="H38" s="303"/>
      <c r="I38" s="303"/>
      <c r="J38" s="303"/>
      <c r="K38" s="302"/>
      <c r="L38" s="303"/>
    </row>
    <row r="39" spans="2:12" customFormat="1" ht="15" x14ac:dyDescent="0.25">
      <c r="B39" s="301"/>
      <c r="C39" s="303"/>
      <c r="D39" s="303"/>
      <c r="E39" s="303"/>
      <c r="F39" s="303"/>
      <c r="G39" s="303"/>
      <c r="H39" s="303"/>
      <c r="I39" s="303"/>
      <c r="J39" s="303"/>
      <c r="K39" s="302"/>
      <c r="L39" s="303"/>
    </row>
    <row r="40" spans="2:12" customFormat="1" ht="15" x14ac:dyDescent="0.25">
      <c r="B40" s="301" t="s">
        <v>1438</v>
      </c>
      <c r="C40" s="304"/>
      <c r="D40" s="303"/>
      <c r="E40" s="303"/>
      <c r="F40" s="303"/>
      <c r="G40" s="303"/>
      <c r="H40" s="303"/>
      <c r="I40" s="303"/>
      <c r="J40" s="303"/>
      <c r="K40" s="302"/>
      <c r="L40" s="303"/>
    </row>
    <row r="41" spans="2:12" customFormat="1" ht="15" x14ac:dyDescent="0.25">
      <c r="B41" s="301"/>
      <c r="C41" s="303"/>
      <c r="D41" s="303"/>
      <c r="E41" s="303"/>
      <c r="F41" s="303"/>
      <c r="G41" s="303"/>
      <c r="H41" s="303"/>
      <c r="I41" s="303"/>
      <c r="J41" s="303"/>
      <c r="K41" s="302"/>
      <c r="L41" s="303"/>
    </row>
    <row r="42" spans="2:12" customFormat="1" ht="15" x14ac:dyDescent="0.25">
      <c r="B42" s="301" t="s">
        <v>292</v>
      </c>
      <c r="C42" s="297"/>
      <c r="D42" s="303"/>
      <c r="E42" s="303"/>
      <c r="F42" s="303"/>
      <c r="G42" s="303"/>
      <c r="H42" s="303"/>
      <c r="I42" s="303"/>
      <c r="J42" s="303"/>
      <c r="K42" s="302"/>
      <c r="L42" s="303"/>
    </row>
    <row r="43" spans="2:12" customFormat="1" ht="15" x14ac:dyDescent="0.25">
      <c r="B43" s="301"/>
      <c r="C43" s="303"/>
      <c r="D43" s="303"/>
      <c r="E43" s="303"/>
      <c r="F43" s="303"/>
      <c r="G43" s="303"/>
      <c r="H43" s="303"/>
      <c r="I43" s="303"/>
      <c r="J43" s="303"/>
      <c r="K43" s="302"/>
      <c r="L43" s="303"/>
    </row>
    <row r="44" spans="2:12" customFormat="1" ht="15" x14ac:dyDescent="0.25">
      <c r="B44" s="301" t="s">
        <v>1439</v>
      </c>
      <c r="C44" s="303"/>
      <c r="D44" s="303"/>
      <c r="E44" s="303"/>
      <c r="F44" s="303"/>
      <c r="G44" s="303"/>
      <c r="H44" s="303"/>
      <c r="I44" s="303"/>
      <c r="J44" s="303"/>
      <c r="K44" s="302"/>
      <c r="L44" s="303"/>
    </row>
    <row r="45" spans="2:12" customFormat="1" ht="15" x14ac:dyDescent="0.25">
      <c r="B45" s="301" t="s">
        <v>1394</v>
      </c>
      <c r="C45" s="944"/>
      <c r="D45" s="945"/>
      <c r="E45" s="685" t="s">
        <v>1440</v>
      </c>
      <c r="F45" s="683"/>
      <c r="G45" s="683"/>
      <c r="H45" s="684"/>
      <c r="I45" s="946" t="s">
        <v>1441</v>
      </c>
      <c r="J45" s="946"/>
      <c r="K45" s="946"/>
      <c r="L45" s="303"/>
    </row>
    <row r="46" spans="2:12" customFormat="1" ht="15" x14ac:dyDescent="0.25">
      <c r="B46" s="301"/>
      <c r="C46" s="303"/>
      <c r="D46" s="303"/>
      <c r="E46" s="303"/>
      <c r="F46" s="303"/>
      <c r="G46" s="303"/>
      <c r="H46" s="303"/>
      <c r="I46" s="303"/>
      <c r="J46" s="303"/>
      <c r="K46" s="302"/>
      <c r="L46" s="303"/>
    </row>
    <row r="47" spans="2:12" customFormat="1" ht="15" x14ac:dyDescent="0.25">
      <c r="B47" s="301" t="s">
        <v>271</v>
      </c>
      <c r="C47" s="930"/>
      <c r="D47" s="930"/>
      <c r="E47" s="685" t="s">
        <v>1442</v>
      </c>
      <c r="F47" s="683"/>
      <c r="G47" s="683"/>
      <c r="H47" s="684"/>
      <c r="I47" s="947" t="s">
        <v>83</v>
      </c>
      <c r="J47" s="947"/>
      <c r="K47" s="947"/>
      <c r="L47" s="303"/>
    </row>
    <row r="48" spans="2:12" customFormat="1" ht="15" x14ac:dyDescent="0.25">
      <c r="B48" s="301"/>
      <c r="C48" s="303"/>
      <c r="D48" s="303"/>
      <c r="E48" s="303"/>
      <c r="F48" s="303"/>
      <c r="G48" s="303"/>
      <c r="H48" s="303"/>
      <c r="I48" s="303"/>
      <c r="J48" s="303"/>
      <c r="K48" s="302"/>
      <c r="L48" s="303"/>
    </row>
    <row r="49" spans="2:12" customFormat="1" ht="15" x14ac:dyDescent="0.25">
      <c r="B49" s="788" t="s">
        <v>1443</v>
      </c>
      <c r="C49" s="789" t="s">
        <v>1246</v>
      </c>
      <c r="D49" s="312"/>
      <c r="E49" s="307"/>
      <c r="F49" s="307"/>
      <c r="G49" s="307"/>
      <c r="H49" s="307"/>
      <c r="I49" s="307"/>
      <c r="J49" s="307"/>
      <c r="K49" s="308"/>
      <c r="L49" s="307"/>
    </row>
    <row r="50" spans="2:12" customFormat="1" ht="15" x14ac:dyDescent="0.25"/>
    <row r="51" spans="2:12" ht="15.75" x14ac:dyDescent="0.25">
      <c r="B51" s="296" t="s">
        <v>1444</v>
      </c>
      <c r="C51"/>
      <c r="D51"/>
      <c r="E51"/>
      <c r="F51"/>
      <c r="G51"/>
      <c r="H51"/>
      <c r="I51"/>
      <c r="J51"/>
      <c r="K51"/>
    </row>
    <row r="52" spans="2:12" ht="15.75" x14ac:dyDescent="0.25">
      <c r="B52" s="298"/>
      <c r="C52" s="299"/>
      <c r="D52" s="299"/>
      <c r="E52" s="299"/>
      <c r="F52" s="299"/>
      <c r="G52" s="299"/>
      <c r="H52" s="299"/>
      <c r="I52" s="299"/>
      <c r="J52" s="299"/>
      <c r="K52" s="300"/>
    </row>
    <row r="53" spans="2:12" ht="15" x14ac:dyDescent="0.25">
      <c r="B53" s="301" t="s">
        <v>288</v>
      </c>
      <c r="C53" s="924"/>
      <c r="D53" s="925"/>
      <c r="E53" s="925"/>
      <c r="F53" s="925"/>
      <c r="G53" s="925"/>
      <c r="H53" s="925"/>
      <c r="I53" s="926"/>
      <c r="J53" s="303"/>
      <c r="K53" s="302"/>
    </row>
    <row r="54" spans="2:12" ht="15" x14ac:dyDescent="0.25">
      <c r="B54" s="301"/>
      <c r="C54" s="927"/>
      <c r="D54" s="928"/>
      <c r="E54" s="928"/>
      <c r="F54" s="928"/>
      <c r="G54" s="928"/>
      <c r="H54" s="928"/>
      <c r="I54" s="929"/>
      <c r="J54" s="303"/>
      <c r="K54" s="302"/>
    </row>
    <row r="55" spans="2:12" ht="15" x14ac:dyDescent="0.25">
      <c r="B55" s="301" t="s">
        <v>289</v>
      </c>
      <c r="C55" s="924"/>
      <c r="D55" s="925"/>
      <c r="E55" s="925"/>
      <c r="F55" s="925"/>
      <c r="G55" s="925"/>
      <c r="H55" s="925"/>
      <c r="I55" s="926"/>
      <c r="J55" s="303"/>
      <c r="K55" s="302"/>
    </row>
    <row r="56" spans="2:12" ht="15" x14ac:dyDescent="0.25">
      <c r="B56" s="301"/>
      <c r="C56" s="927"/>
      <c r="D56" s="928"/>
      <c r="E56" s="928"/>
      <c r="F56" s="928"/>
      <c r="G56" s="928"/>
      <c r="H56" s="928"/>
      <c r="I56" s="929"/>
      <c r="J56" s="303"/>
      <c r="K56" s="302"/>
    </row>
    <row r="57" spans="2:12" ht="15" x14ac:dyDescent="0.25">
      <c r="B57" s="301" t="s">
        <v>290</v>
      </c>
      <c r="C57" s="924"/>
      <c r="D57" s="925"/>
      <c r="E57" s="925"/>
      <c r="F57" s="925"/>
      <c r="G57" s="925"/>
      <c r="H57" s="925"/>
      <c r="I57" s="926"/>
      <c r="J57" s="303"/>
      <c r="K57" s="302"/>
    </row>
    <row r="58" spans="2:12" ht="15" x14ac:dyDescent="0.25">
      <c r="B58" s="301"/>
      <c r="C58" s="927"/>
      <c r="D58" s="928"/>
      <c r="E58" s="928"/>
      <c r="F58" s="928"/>
      <c r="G58" s="928"/>
      <c r="H58" s="928"/>
      <c r="I58" s="929"/>
      <c r="J58" s="303"/>
      <c r="K58" s="302"/>
    </row>
    <row r="59" spans="2:12" ht="15" x14ac:dyDescent="0.25">
      <c r="B59" s="301"/>
      <c r="C59" s="303"/>
      <c r="D59" s="303"/>
      <c r="E59" s="303"/>
      <c r="F59" s="303"/>
      <c r="G59" s="303"/>
      <c r="H59" s="303"/>
      <c r="I59" s="303"/>
      <c r="J59" s="303"/>
      <c r="K59" s="302"/>
    </row>
    <row r="60" spans="2:12" ht="15" x14ac:dyDescent="0.25">
      <c r="B60" s="301" t="s">
        <v>1437</v>
      </c>
      <c r="C60" s="305" t="s">
        <v>139</v>
      </c>
      <c r="D60" s="303"/>
      <c r="E60" s="303"/>
      <c r="F60" s="303"/>
      <c r="G60" s="303"/>
      <c r="H60" s="303"/>
      <c r="I60" s="303"/>
      <c r="J60" s="303"/>
      <c r="K60" s="302"/>
    </row>
    <row r="61" spans="2:12" ht="15" x14ac:dyDescent="0.25">
      <c r="B61" s="301"/>
      <c r="C61" s="303"/>
      <c r="D61" s="303"/>
      <c r="E61" s="303"/>
      <c r="F61" s="303"/>
      <c r="G61" s="303"/>
      <c r="H61" s="303"/>
      <c r="I61" s="303"/>
      <c r="J61" s="303"/>
      <c r="K61" s="302"/>
    </row>
    <row r="62" spans="2:12" ht="15" x14ac:dyDescent="0.25">
      <c r="B62" s="301" t="s">
        <v>291</v>
      </c>
      <c r="C62" s="304"/>
      <c r="D62" s="303"/>
      <c r="E62" s="303"/>
      <c r="F62" s="303"/>
      <c r="G62" s="303"/>
      <c r="H62" s="303"/>
      <c r="I62" s="303"/>
      <c r="J62" s="303"/>
      <c r="K62" s="302"/>
    </row>
    <row r="63" spans="2:12" ht="15" x14ac:dyDescent="0.25">
      <c r="B63" s="301"/>
      <c r="C63" s="303"/>
      <c r="D63" s="303"/>
      <c r="E63" s="303"/>
      <c r="F63" s="303"/>
      <c r="G63" s="303"/>
      <c r="H63" s="303"/>
      <c r="I63" s="303"/>
      <c r="J63" s="303"/>
      <c r="K63" s="302"/>
    </row>
    <row r="64" spans="2:12" ht="15" x14ac:dyDescent="0.25">
      <c r="B64" s="301" t="s">
        <v>1438</v>
      </c>
      <c r="C64" s="304"/>
      <c r="D64" s="303"/>
      <c r="E64" s="303"/>
      <c r="F64" s="303"/>
      <c r="G64" s="303"/>
      <c r="H64" s="303"/>
      <c r="I64" s="303"/>
      <c r="J64" s="303"/>
      <c r="K64" s="302"/>
    </row>
    <row r="65" spans="2:15" ht="15" x14ac:dyDescent="0.25">
      <c r="B65" s="301"/>
      <c r="C65" s="303"/>
      <c r="D65" s="303"/>
      <c r="E65" s="303"/>
      <c r="F65" s="303"/>
      <c r="G65" s="303"/>
      <c r="H65" s="303"/>
      <c r="I65" s="303"/>
      <c r="J65" s="303"/>
      <c r="K65" s="302"/>
    </row>
    <row r="66" spans="2:15" ht="15" x14ac:dyDescent="0.25">
      <c r="B66" s="301" t="s">
        <v>292</v>
      </c>
      <c r="C66" s="297"/>
      <c r="D66" s="303"/>
      <c r="E66" s="303"/>
      <c r="F66" s="303"/>
      <c r="G66" s="303"/>
      <c r="H66" s="303"/>
      <c r="I66" s="303"/>
      <c r="J66" s="303"/>
      <c r="K66" s="302"/>
    </row>
    <row r="67" spans="2:15" ht="15" x14ac:dyDescent="0.25">
      <c r="B67" s="301"/>
      <c r="C67" s="303"/>
      <c r="D67" s="303"/>
      <c r="E67" s="303"/>
      <c r="F67" s="303"/>
      <c r="G67" s="303"/>
      <c r="H67" s="303"/>
      <c r="I67" s="303"/>
      <c r="J67" s="303"/>
      <c r="K67" s="302"/>
    </row>
    <row r="68" spans="2:15" ht="15" x14ac:dyDescent="0.25">
      <c r="B68" s="301" t="s">
        <v>1439</v>
      </c>
      <c r="C68" s="303"/>
      <c r="D68" s="303"/>
      <c r="E68" s="303"/>
      <c r="F68" s="303"/>
      <c r="G68" s="303"/>
      <c r="H68" s="303"/>
      <c r="I68" s="303"/>
      <c r="J68" s="303"/>
      <c r="K68" s="302"/>
    </row>
    <row r="69" spans="2:15" ht="15" x14ac:dyDescent="0.25">
      <c r="B69" s="301" t="s">
        <v>1394</v>
      </c>
      <c r="C69" s="944"/>
      <c r="D69" s="945"/>
      <c r="E69" s="685" t="s">
        <v>1440</v>
      </c>
      <c r="F69" s="683"/>
      <c r="G69" s="683"/>
      <c r="H69" s="684"/>
      <c r="I69" s="946" t="s">
        <v>1441</v>
      </c>
      <c r="J69" s="946"/>
      <c r="K69" s="946"/>
    </row>
    <row r="70" spans="2:15" ht="15" x14ac:dyDescent="0.25">
      <c r="B70" s="301"/>
      <c r="C70" s="303"/>
      <c r="D70" s="303"/>
      <c r="E70" s="303"/>
      <c r="F70" s="303"/>
      <c r="G70" s="303"/>
      <c r="H70" s="303"/>
      <c r="I70" s="303"/>
      <c r="J70" s="303"/>
      <c r="K70" s="302"/>
    </row>
    <row r="71" spans="2:15" ht="15" x14ac:dyDescent="0.25">
      <c r="B71" s="301" t="s">
        <v>271</v>
      </c>
      <c r="C71" s="930"/>
      <c r="D71" s="930"/>
      <c r="E71" s="685" t="s">
        <v>1442</v>
      </c>
      <c r="F71" s="683"/>
      <c r="G71" s="683"/>
      <c r="H71" s="684"/>
      <c r="I71" s="947" t="s">
        <v>83</v>
      </c>
      <c r="J71" s="947"/>
      <c r="K71" s="947"/>
    </row>
    <row r="72" spans="2:15" ht="15" x14ac:dyDescent="0.25">
      <c r="B72" s="301"/>
      <c r="C72" s="303"/>
      <c r="D72" s="303"/>
      <c r="E72" s="303"/>
      <c r="F72" s="303"/>
      <c r="G72" s="303"/>
      <c r="H72" s="303"/>
      <c r="I72" s="303"/>
      <c r="J72" s="303"/>
      <c r="K72" s="302"/>
    </row>
    <row r="73" spans="2:15" ht="15" x14ac:dyDescent="0.25">
      <c r="B73" s="788" t="s">
        <v>1443</v>
      </c>
      <c r="C73" s="789" t="s">
        <v>1246</v>
      </c>
      <c r="D73" s="312"/>
      <c r="E73" s="307"/>
      <c r="F73" s="307"/>
      <c r="G73" s="307"/>
      <c r="H73" s="307"/>
      <c r="I73" s="307"/>
      <c r="J73" s="307"/>
      <c r="K73" s="308"/>
    </row>
    <row r="75" spans="2:15" ht="15" x14ac:dyDescent="0.25">
      <c r="B75" s="256" t="s">
        <v>1445</v>
      </c>
      <c r="C75"/>
      <c r="D75"/>
      <c r="E75"/>
      <c r="F75"/>
      <c r="G75"/>
      <c r="H75"/>
      <c r="I75"/>
      <c r="J75"/>
      <c r="K75"/>
      <c r="L75"/>
      <c r="M75"/>
      <c r="N75"/>
      <c r="O75"/>
    </row>
    <row r="76" spans="2:15" ht="15" x14ac:dyDescent="0.25">
      <c r="B76" s="313"/>
      <c r="C76" s="299"/>
      <c r="D76" s="299"/>
      <c r="E76" s="299"/>
      <c r="F76" s="299"/>
      <c r="G76" s="299"/>
      <c r="H76" s="299"/>
      <c r="I76" s="299"/>
      <c r="J76" s="299"/>
      <c r="K76" s="299"/>
      <c r="L76" s="299"/>
      <c r="M76" s="299"/>
      <c r="N76" s="299"/>
      <c r="O76" s="300"/>
    </row>
    <row r="77" spans="2:15" ht="15" x14ac:dyDescent="0.25">
      <c r="B77" s="790" t="s">
        <v>1446</v>
      </c>
      <c r="C77" s="303"/>
      <c r="D77" s="303"/>
      <c r="E77" s="303"/>
      <c r="F77" s="303"/>
      <c r="G77" s="303"/>
      <c r="H77" s="303"/>
      <c r="I77" s="303"/>
      <c r="J77" s="303"/>
      <c r="K77" s="303"/>
      <c r="L77" s="303"/>
      <c r="M77" s="963" t="s">
        <v>1246</v>
      </c>
      <c r="N77" s="964"/>
      <c r="O77" s="302"/>
    </row>
    <row r="78" spans="2:15" ht="15" x14ac:dyDescent="0.25">
      <c r="B78" s="301"/>
      <c r="C78" s="303"/>
      <c r="D78" s="303"/>
      <c r="E78" s="303"/>
      <c r="F78" s="303"/>
      <c r="G78" s="303"/>
      <c r="H78" s="303"/>
      <c r="I78" s="303"/>
      <c r="J78" s="303"/>
      <c r="K78" s="303"/>
      <c r="L78" s="303"/>
      <c r="M78" s="303"/>
      <c r="N78" s="303"/>
      <c r="O78" s="302"/>
    </row>
    <row r="79" spans="2:15" ht="15" x14ac:dyDescent="0.25">
      <c r="B79" s="301" t="s">
        <v>1447</v>
      </c>
      <c r="C79" s="303"/>
      <c r="D79" s="303"/>
      <c r="E79" s="303"/>
      <c r="F79" s="303"/>
      <c r="G79" s="303"/>
      <c r="H79" s="303"/>
      <c r="I79" s="303"/>
      <c r="J79" s="303"/>
      <c r="K79" s="303"/>
      <c r="L79" s="303"/>
      <c r="M79" s="316" t="s">
        <v>274</v>
      </c>
      <c r="N79" s="317"/>
      <c r="O79" s="302"/>
    </row>
    <row r="80" spans="2:15" ht="15" x14ac:dyDescent="0.25">
      <c r="B80" s="301"/>
      <c r="C80" s="303"/>
      <c r="D80" s="303"/>
      <c r="E80" s="303"/>
      <c r="F80" s="303"/>
      <c r="G80" s="303"/>
      <c r="H80" s="303"/>
      <c r="I80" s="303"/>
      <c r="J80" s="303"/>
      <c r="K80" s="303"/>
      <c r="L80" s="303"/>
      <c r="M80" s="303"/>
      <c r="N80" s="303"/>
      <c r="O80" s="302"/>
    </row>
    <row r="81" spans="2:15" ht="15" x14ac:dyDescent="0.25">
      <c r="B81" s="301" t="s">
        <v>1448</v>
      </c>
      <c r="C81" s="303"/>
      <c r="D81" s="303"/>
      <c r="E81" s="303"/>
      <c r="F81" s="303"/>
      <c r="G81" s="303"/>
      <c r="H81" s="303"/>
      <c r="I81" s="303"/>
      <c r="J81" s="303"/>
      <c r="K81" s="303"/>
      <c r="L81" s="303"/>
      <c r="M81" s="316" t="s">
        <v>274</v>
      </c>
      <c r="N81" s="317"/>
      <c r="O81" s="302"/>
    </row>
    <row r="82" spans="2:15" ht="15" x14ac:dyDescent="0.25">
      <c r="B82" s="301"/>
      <c r="C82" s="303"/>
      <c r="D82" s="303"/>
      <c r="E82" s="303"/>
      <c r="F82" s="303"/>
      <c r="G82" s="303"/>
      <c r="H82" s="303"/>
      <c r="I82" s="303"/>
      <c r="J82" s="303"/>
      <c r="K82" s="303"/>
      <c r="L82" s="303"/>
      <c r="M82" s="303"/>
      <c r="N82" s="303"/>
      <c r="O82" s="302"/>
    </row>
    <row r="83" spans="2:15" ht="15" x14ac:dyDescent="0.25">
      <c r="B83" s="301" t="s">
        <v>1449</v>
      </c>
      <c r="C83" s="303"/>
      <c r="D83" s="303"/>
      <c r="E83" s="303"/>
      <c r="F83" s="303"/>
      <c r="G83" s="303"/>
      <c r="H83" s="303"/>
      <c r="I83" s="303"/>
      <c r="J83" s="303"/>
      <c r="K83" s="303"/>
      <c r="L83" s="303"/>
      <c r="M83" s="316"/>
      <c r="N83" s="317"/>
      <c r="O83" s="302"/>
    </row>
    <row r="84" spans="2:15" ht="15" x14ac:dyDescent="0.25">
      <c r="B84" s="312"/>
      <c r="C84" s="307"/>
      <c r="D84" s="307"/>
      <c r="E84" s="307"/>
      <c r="F84" s="307"/>
      <c r="G84" s="307"/>
      <c r="H84" s="307"/>
      <c r="I84" s="307"/>
      <c r="J84" s="307"/>
      <c r="K84" s="307"/>
      <c r="L84" s="307"/>
      <c r="M84" s="307"/>
      <c r="N84" s="307"/>
      <c r="O84" s="308"/>
    </row>
    <row r="87" spans="2:15" x14ac:dyDescent="0.2">
      <c r="B87" s="8" t="s">
        <v>1422</v>
      </c>
    </row>
    <row r="88" spans="2:15" x14ac:dyDescent="0.2">
      <c r="B88" s="8" t="s">
        <v>1450</v>
      </c>
    </row>
    <row r="89" spans="2:15" x14ac:dyDescent="0.2">
      <c r="B89" s="8" t="s">
        <v>1451</v>
      </c>
    </row>
    <row r="91" spans="2:15" x14ac:dyDescent="0.2">
      <c r="B91" s="8" t="s">
        <v>1452</v>
      </c>
    </row>
    <row r="93" spans="2:15" x14ac:dyDescent="0.2">
      <c r="B93" s="8" t="s">
        <v>648</v>
      </c>
    </row>
    <row r="94" spans="2:15" x14ac:dyDescent="0.2">
      <c r="B94" s="8" t="s">
        <v>1560</v>
      </c>
    </row>
  </sheetData>
  <mergeCells count="18">
    <mergeCell ref="C33:I34"/>
    <mergeCell ref="B3:M3"/>
    <mergeCell ref="C14:J15"/>
    <mergeCell ref="C24:E25"/>
    <mergeCell ref="C29:I30"/>
    <mergeCell ref="C31:I32"/>
    <mergeCell ref="M77:N77"/>
    <mergeCell ref="C45:D45"/>
    <mergeCell ref="I45:K45"/>
    <mergeCell ref="C47:D47"/>
    <mergeCell ref="I47:K47"/>
    <mergeCell ref="C53:I54"/>
    <mergeCell ref="C55:I56"/>
    <mergeCell ref="C57:I58"/>
    <mergeCell ref="C69:D69"/>
    <mergeCell ref="I69:K69"/>
    <mergeCell ref="C71:D71"/>
    <mergeCell ref="I71:K71"/>
  </mergeCells>
  <dataValidations count="6">
    <dataValidation type="list" allowBlank="1" showInputMessage="1" showErrorMessage="1" sqref="C22">
      <formula1>"IRDA/ICI/001,IRDA/ICI/003,IRDA/ICI/005"</formula1>
    </dataValidation>
    <dataValidation type="list" allowBlank="1" showInputMessage="1" showErrorMessage="1" sqref="C19">
      <formula1>"AP,TN,MP,UP"</formula1>
    </dataValidation>
    <dataValidation type="list" allowBlank="1" showInputMessage="1" showErrorMessage="1" sqref="C38 C64 C62 C40 C20:C21">
      <formula1>"Master"</formula1>
    </dataValidation>
    <dataValidation type="list" allowBlank="1" showInputMessage="1" showErrorMessage="1" sqref="C45 C69">
      <formula1>"Metro, Urban,Semi-urban,Rural"</formula1>
    </dataValidation>
    <dataValidation type="list" allowBlank="1" showInputMessage="1" showErrorMessage="1" sqref="C47:D47 C71:D71">
      <formula1>"Branch office, Divisional office,Micro office,Regional office,Head office, Others-Pls Specify"</formula1>
    </dataValidation>
    <dataValidation type="list" allowBlank="1" showInputMessage="1" showErrorMessage="1" sqref="C36 C60">
      <formula1>"Arunachal Pradesh, Andra Pradesh, Delhi, Hariyana, West Bengal, Maharastra"</formula1>
    </dataValidation>
  </dataValidations>
  <hyperlinks>
    <hyperlink ref="A1" location="TOC!A1" display="TOC"/>
  </hyperlink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O73"/>
  <sheetViews>
    <sheetView topLeftCell="A16" workbookViewId="0"/>
  </sheetViews>
  <sheetFormatPr defaultRowHeight="12.75" x14ac:dyDescent="0.2"/>
  <cols>
    <col min="1" max="1" width="4.5703125" style="8" customWidth="1"/>
    <col min="2" max="2" width="22.140625" style="8" customWidth="1"/>
    <col min="3" max="3" width="29.85546875" style="8" customWidth="1"/>
    <col min="4" max="4" width="7.5703125" style="8" customWidth="1"/>
    <col min="5" max="5" width="7.140625" style="8" customWidth="1"/>
    <col min="6" max="6" width="5.5703125" style="8" customWidth="1"/>
    <col min="7" max="7" width="6.85546875" style="8" customWidth="1"/>
    <col min="8" max="8" width="5.140625" style="8" customWidth="1"/>
    <col min="9" max="9" width="8.28515625" style="8" customWidth="1"/>
    <col min="10" max="10" width="7.28515625" style="8" customWidth="1"/>
    <col min="11" max="11" width="5.140625" style="8" customWidth="1"/>
    <col min="12" max="12" width="2.42578125" style="8" customWidth="1"/>
    <col min="13" max="13" width="6.5703125" style="8" customWidth="1"/>
    <col min="14" max="14" width="9.7109375" style="8" customWidth="1"/>
    <col min="15" max="15" width="8.42578125" style="8" customWidth="1"/>
    <col min="16" max="16384" width="9.140625" style="8"/>
  </cols>
  <sheetData>
    <row r="1" spans="1:15" x14ac:dyDescent="0.2">
      <c r="A1" s="561" t="s">
        <v>959</v>
      </c>
      <c r="B1" s="8" t="s">
        <v>1383</v>
      </c>
    </row>
    <row r="2" spans="1:15" s="286" customFormat="1" ht="18.75" x14ac:dyDescent="0.25">
      <c r="B2" s="283" t="s">
        <v>1473</v>
      </c>
      <c r="C2" s="284"/>
      <c r="D2" s="285"/>
      <c r="E2" s="284"/>
      <c r="F2" s="285"/>
      <c r="G2" s="285"/>
      <c r="H2" s="285"/>
      <c r="I2" s="285"/>
      <c r="J2" s="285"/>
      <c r="K2" s="285"/>
      <c r="L2" s="285"/>
      <c r="M2" s="285"/>
      <c r="N2" s="8"/>
      <c r="O2" s="8"/>
    </row>
    <row r="3" spans="1:15" s="289" customFormat="1" ht="26.25" x14ac:dyDescent="0.4">
      <c r="B3" s="965" t="s">
        <v>1453</v>
      </c>
      <c r="C3" s="965"/>
      <c r="D3" s="965"/>
      <c r="E3" s="965"/>
      <c r="F3" s="965"/>
      <c r="G3" s="965"/>
      <c r="H3" s="965"/>
      <c r="I3" s="965"/>
      <c r="J3" s="965"/>
      <c r="K3" s="965"/>
      <c r="L3" s="965"/>
      <c r="M3" s="965"/>
      <c r="N3" s="8"/>
      <c r="O3" s="8"/>
    </row>
    <row r="4" spans="1:15" customFormat="1" ht="15.75" x14ac:dyDescent="0.25">
      <c r="A4" s="8"/>
      <c r="B4" s="763" t="s">
        <v>1454</v>
      </c>
      <c r="C4" s="290"/>
      <c r="D4" s="290"/>
      <c r="E4" s="290"/>
      <c r="F4" s="290"/>
      <c r="G4" s="290"/>
      <c r="H4" s="290"/>
      <c r="I4" s="290"/>
      <c r="J4" s="290"/>
      <c r="K4" s="285"/>
      <c r="L4" s="285"/>
      <c r="M4" s="285"/>
      <c r="N4" s="8"/>
      <c r="O4" s="8"/>
    </row>
    <row r="5" spans="1:15" customFormat="1" ht="15.75" x14ac:dyDescent="0.25">
      <c r="A5" s="8"/>
      <c r="B5" s="292" t="s">
        <v>229</v>
      </c>
      <c r="C5" s="293"/>
      <c r="D5" s="293"/>
      <c r="E5" s="293"/>
      <c r="F5" s="293"/>
      <c r="G5" s="293"/>
      <c r="H5" s="293"/>
      <c r="I5" s="293"/>
      <c r="J5" s="293"/>
      <c r="K5" s="285"/>
      <c r="L5" s="285"/>
      <c r="M5" s="285"/>
      <c r="N5" s="8"/>
      <c r="O5" s="8"/>
    </row>
    <row r="6" spans="1:15" s="295" customFormat="1" ht="15.75" x14ac:dyDescent="0.25">
      <c r="B6" s="294" t="s">
        <v>1455</v>
      </c>
      <c r="C6" s="293"/>
      <c r="D6" s="293"/>
      <c r="E6" s="293"/>
      <c r="F6" s="293"/>
      <c r="G6" s="293"/>
      <c r="H6" s="293"/>
      <c r="I6" s="293"/>
      <c r="J6" s="293"/>
      <c r="K6" s="285"/>
      <c r="L6" s="285"/>
      <c r="M6" s="285"/>
      <c r="N6" s="8"/>
      <c r="O6" s="8"/>
    </row>
    <row r="7" spans="1:15" customFormat="1" ht="15.75" x14ac:dyDescent="0.25">
      <c r="A7" s="8"/>
      <c r="B7" s="294" t="s">
        <v>611</v>
      </c>
      <c r="C7" s="293"/>
      <c r="D7" s="293"/>
      <c r="E7" s="293"/>
      <c r="F7" s="293"/>
      <c r="G7" s="293"/>
      <c r="H7" s="293"/>
      <c r="I7" s="293"/>
      <c r="J7" s="293"/>
      <c r="K7" s="285"/>
      <c r="L7" s="285"/>
      <c r="M7" s="285"/>
      <c r="N7" s="8"/>
      <c r="O7" s="8"/>
    </row>
    <row r="8" spans="1:15" customFormat="1" ht="15" x14ac:dyDescent="0.25">
      <c r="K8" s="8"/>
      <c r="L8" s="8"/>
      <c r="M8" s="8"/>
      <c r="N8" s="8"/>
      <c r="O8" s="8"/>
    </row>
    <row r="9" spans="1:15" customFormat="1" ht="15" x14ac:dyDescent="0.25">
      <c r="K9" s="8"/>
      <c r="L9" s="8"/>
      <c r="M9" s="8"/>
      <c r="N9" s="8"/>
      <c r="O9" s="8"/>
    </row>
    <row r="10" spans="1:15" customFormat="1" ht="15" x14ac:dyDescent="0.25">
      <c r="K10" s="8"/>
      <c r="L10" s="8"/>
      <c r="M10" s="8"/>
      <c r="N10" s="8"/>
      <c r="O10" s="8"/>
    </row>
    <row r="11" spans="1:15" customFormat="1" ht="15" x14ac:dyDescent="0.25">
      <c r="K11" s="8"/>
      <c r="L11" s="8"/>
      <c r="M11" s="8"/>
      <c r="N11" s="8"/>
      <c r="O11" s="8"/>
    </row>
    <row r="12" spans="1:15" customFormat="1" ht="15" x14ac:dyDescent="0.25">
      <c r="K12" s="8"/>
      <c r="L12" s="8"/>
      <c r="M12" s="8"/>
      <c r="N12" s="8"/>
      <c r="O12" s="8"/>
    </row>
    <row r="13" spans="1:15" customFormat="1" ht="15" x14ac:dyDescent="0.25">
      <c r="K13" s="8"/>
      <c r="L13" s="8"/>
      <c r="M13" s="8"/>
      <c r="N13" s="8"/>
      <c r="O13" s="8"/>
    </row>
    <row r="14" spans="1:15" customFormat="1" ht="15" x14ac:dyDescent="0.25">
      <c r="C14" s="920" t="s">
        <v>1456</v>
      </c>
      <c r="D14" s="921"/>
      <c r="E14" s="921"/>
      <c r="F14" s="921"/>
      <c r="G14" s="921"/>
      <c r="H14" s="921"/>
      <c r="I14" s="921"/>
      <c r="J14" s="921"/>
    </row>
    <row r="15" spans="1:15" customFormat="1" ht="15" x14ac:dyDescent="0.25">
      <c r="C15" s="922"/>
      <c r="D15" s="923"/>
      <c r="E15" s="923"/>
      <c r="F15" s="923"/>
      <c r="G15" s="923"/>
      <c r="H15" s="923"/>
      <c r="I15" s="923"/>
      <c r="J15" s="923"/>
    </row>
    <row r="16" spans="1:15" customFormat="1" ht="15" x14ac:dyDescent="0.25"/>
    <row r="17" spans="2:12" customFormat="1" ht="15" x14ac:dyDescent="0.25">
      <c r="B17" s="256" t="s">
        <v>1431</v>
      </c>
      <c r="C17" t="s">
        <v>1432</v>
      </c>
    </row>
    <row r="18" spans="2:12" customFormat="1" ht="15" x14ac:dyDescent="0.25">
      <c r="B18" s="787" t="s">
        <v>1433</v>
      </c>
      <c r="C18" s="318"/>
    </row>
    <row r="19" spans="2:12" customFormat="1" ht="15" x14ac:dyDescent="0.25">
      <c r="B19" s="787" t="s">
        <v>108</v>
      </c>
      <c r="C19" s="318"/>
    </row>
    <row r="20" spans="2:12" customFormat="1" ht="15" x14ac:dyDescent="0.25">
      <c r="B20" s="787" t="s">
        <v>1414</v>
      </c>
      <c r="C20" s="318"/>
    </row>
    <row r="21" spans="2:12" customFormat="1" ht="15" x14ac:dyDescent="0.25">
      <c r="B21" s="787" t="s">
        <v>1434</v>
      </c>
      <c r="C21" s="318"/>
    </row>
    <row r="22" spans="2:12" customFormat="1" ht="15" x14ac:dyDescent="0.25">
      <c r="B22" s="787" t="s">
        <v>1435</v>
      </c>
      <c r="C22" s="318"/>
    </row>
    <row r="23" spans="2:12" customFormat="1" ht="15" x14ac:dyDescent="0.25"/>
    <row r="24" spans="2:12" customFormat="1" ht="15.75" x14ac:dyDescent="0.25">
      <c r="B24" s="296" t="s">
        <v>262</v>
      </c>
      <c r="C24" s="924"/>
      <c r="D24" s="925"/>
      <c r="E24" s="926"/>
    </row>
    <row r="25" spans="2:12" customFormat="1" ht="15.75" x14ac:dyDescent="0.25">
      <c r="B25" s="296"/>
      <c r="C25" s="927"/>
      <c r="D25" s="928"/>
      <c r="E25" s="929"/>
    </row>
    <row r="26" spans="2:12" customFormat="1" ht="15.75" x14ac:dyDescent="0.25">
      <c r="B26" s="296"/>
      <c r="C26" s="296"/>
      <c r="D26" s="296"/>
      <c r="E26" s="296"/>
    </row>
    <row r="27" spans="2:12" customFormat="1" ht="15.75" x14ac:dyDescent="0.25">
      <c r="B27" s="296" t="s">
        <v>1436</v>
      </c>
    </row>
    <row r="28" spans="2:12" customFormat="1" ht="15.75" x14ac:dyDescent="0.25">
      <c r="B28" s="298"/>
      <c r="C28" s="299"/>
      <c r="D28" s="299"/>
      <c r="E28" s="299"/>
      <c r="F28" s="299"/>
      <c r="G28" s="299"/>
      <c r="H28" s="299"/>
      <c r="I28" s="299"/>
      <c r="J28" s="299"/>
      <c r="K28" s="300"/>
      <c r="L28" s="303"/>
    </row>
    <row r="29" spans="2:12" customFormat="1" ht="15" x14ac:dyDescent="0.25">
      <c r="B29" s="301" t="s">
        <v>288</v>
      </c>
      <c r="C29" s="924"/>
      <c r="D29" s="925"/>
      <c r="E29" s="925"/>
      <c r="F29" s="925"/>
      <c r="G29" s="925"/>
      <c r="H29" s="925"/>
      <c r="I29" s="926"/>
      <c r="J29" s="303"/>
      <c r="K29" s="302"/>
      <c r="L29" s="303"/>
    </row>
    <row r="30" spans="2:12" customFormat="1" ht="15" x14ac:dyDescent="0.25">
      <c r="B30" s="301"/>
      <c r="C30" s="927"/>
      <c r="D30" s="928"/>
      <c r="E30" s="928"/>
      <c r="F30" s="928"/>
      <c r="G30" s="928"/>
      <c r="H30" s="928"/>
      <c r="I30" s="929"/>
      <c r="J30" s="303"/>
      <c r="K30" s="302"/>
      <c r="L30" s="303"/>
    </row>
    <row r="31" spans="2:12" customFormat="1" ht="15" x14ac:dyDescent="0.25">
      <c r="B31" s="301" t="s">
        <v>289</v>
      </c>
      <c r="C31" s="924"/>
      <c r="D31" s="925"/>
      <c r="E31" s="925"/>
      <c r="F31" s="925"/>
      <c r="G31" s="925"/>
      <c r="H31" s="925"/>
      <c r="I31" s="926"/>
      <c r="J31" s="303"/>
      <c r="K31" s="302"/>
      <c r="L31" s="303"/>
    </row>
    <row r="32" spans="2:12" customFormat="1" ht="15" x14ac:dyDescent="0.25">
      <c r="B32" s="301"/>
      <c r="C32" s="927"/>
      <c r="D32" s="928"/>
      <c r="E32" s="928"/>
      <c r="F32" s="928"/>
      <c r="G32" s="928"/>
      <c r="H32" s="928"/>
      <c r="I32" s="929"/>
      <c r="J32" s="303"/>
      <c r="K32" s="302"/>
      <c r="L32" s="303"/>
    </row>
    <row r="33" spans="2:12" customFormat="1" ht="15" x14ac:dyDescent="0.25">
      <c r="B33" s="301" t="s">
        <v>290</v>
      </c>
      <c r="C33" s="924"/>
      <c r="D33" s="925"/>
      <c r="E33" s="925"/>
      <c r="F33" s="925"/>
      <c r="G33" s="925"/>
      <c r="H33" s="925"/>
      <c r="I33" s="926"/>
      <c r="J33" s="303"/>
      <c r="K33" s="302"/>
      <c r="L33" s="303"/>
    </row>
    <row r="34" spans="2:12" customFormat="1" ht="15" x14ac:dyDescent="0.25">
      <c r="B34" s="301"/>
      <c r="C34" s="927"/>
      <c r="D34" s="928"/>
      <c r="E34" s="928"/>
      <c r="F34" s="928"/>
      <c r="G34" s="928"/>
      <c r="H34" s="928"/>
      <c r="I34" s="929"/>
      <c r="J34" s="303"/>
      <c r="K34" s="302"/>
      <c r="L34" s="303"/>
    </row>
    <row r="35" spans="2:12" customFormat="1" ht="15" x14ac:dyDescent="0.25">
      <c r="B35" s="301"/>
      <c r="C35" s="303"/>
      <c r="D35" s="303"/>
      <c r="E35" s="303"/>
      <c r="F35" s="303"/>
      <c r="G35" s="303"/>
      <c r="H35" s="303"/>
      <c r="I35" s="303"/>
      <c r="J35" s="303"/>
      <c r="K35" s="302"/>
      <c r="L35" s="303"/>
    </row>
    <row r="36" spans="2:12" customFormat="1" ht="15" x14ac:dyDescent="0.25">
      <c r="B36" s="301" t="s">
        <v>1437</v>
      </c>
      <c r="C36" s="305" t="s">
        <v>139</v>
      </c>
      <c r="D36" s="303"/>
      <c r="E36" s="303"/>
      <c r="F36" s="303"/>
      <c r="G36" s="303"/>
      <c r="H36" s="303"/>
      <c r="I36" s="303"/>
      <c r="J36" s="303"/>
      <c r="K36" s="302"/>
      <c r="L36" s="303"/>
    </row>
    <row r="37" spans="2:12" customFormat="1" ht="15" x14ac:dyDescent="0.25">
      <c r="B37" s="301"/>
      <c r="C37" s="303"/>
      <c r="D37" s="303"/>
      <c r="E37" s="303"/>
      <c r="F37" s="303"/>
      <c r="G37" s="303"/>
      <c r="H37" s="303"/>
      <c r="I37" s="303"/>
      <c r="J37" s="303"/>
      <c r="K37" s="302"/>
      <c r="L37" s="303"/>
    </row>
    <row r="38" spans="2:12" customFormat="1" ht="15" x14ac:dyDescent="0.25">
      <c r="B38" s="301" t="s">
        <v>291</v>
      </c>
      <c r="C38" s="304"/>
      <c r="D38" s="303"/>
      <c r="E38" s="303"/>
      <c r="F38" s="303"/>
      <c r="G38" s="303"/>
      <c r="H38" s="303"/>
      <c r="I38" s="303"/>
      <c r="J38" s="303"/>
      <c r="K38" s="302"/>
      <c r="L38" s="303"/>
    </row>
    <row r="39" spans="2:12" customFormat="1" ht="15" x14ac:dyDescent="0.25">
      <c r="B39" s="301"/>
      <c r="C39" s="303"/>
      <c r="D39" s="303"/>
      <c r="E39" s="303"/>
      <c r="F39" s="303"/>
      <c r="G39" s="303"/>
      <c r="H39" s="303"/>
      <c r="I39" s="303"/>
      <c r="J39" s="303"/>
      <c r="K39" s="302"/>
      <c r="L39" s="303"/>
    </row>
    <row r="40" spans="2:12" customFormat="1" ht="15" x14ac:dyDescent="0.25">
      <c r="B40" s="301" t="s">
        <v>1438</v>
      </c>
      <c r="C40" s="304"/>
      <c r="D40" s="303"/>
      <c r="E40" s="303"/>
      <c r="F40" s="303"/>
      <c r="G40" s="303"/>
      <c r="H40" s="303"/>
      <c r="I40" s="303"/>
      <c r="J40" s="303"/>
      <c r="K40" s="302"/>
      <c r="L40" s="303"/>
    </row>
    <row r="41" spans="2:12" customFormat="1" ht="15" x14ac:dyDescent="0.25">
      <c r="B41" s="301"/>
      <c r="C41" s="303"/>
      <c r="D41" s="303"/>
      <c r="E41" s="303"/>
      <c r="F41" s="303"/>
      <c r="G41" s="303"/>
      <c r="H41" s="303"/>
      <c r="I41" s="303"/>
      <c r="J41" s="303"/>
      <c r="K41" s="302"/>
      <c r="L41" s="303"/>
    </row>
    <row r="42" spans="2:12" customFormat="1" ht="15" x14ac:dyDescent="0.25">
      <c r="B42" s="301" t="s">
        <v>292</v>
      </c>
      <c r="C42" s="297"/>
      <c r="D42" s="303"/>
      <c r="E42" s="303"/>
      <c r="F42" s="303"/>
      <c r="G42" s="303"/>
      <c r="H42" s="303"/>
      <c r="I42" s="303"/>
      <c r="J42" s="303"/>
      <c r="K42" s="302"/>
      <c r="L42" s="303"/>
    </row>
    <row r="43" spans="2:12" customFormat="1" ht="15" x14ac:dyDescent="0.25">
      <c r="B43" s="301"/>
      <c r="C43" s="303"/>
      <c r="D43" s="303"/>
      <c r="E43" s="303"/>
      <c r="F43" s="303"/>
      <c r="G43" s="303"/>
      <c r="H43" s="303"/>
      <c r="I43" s="303"/>
      <c r="J43" s="303"/>
      <c r="K43" s="302"/>
      <c r="L43" s="303"/>
    </row>
    <row r="44" spans="2:12" customFormat="1" ht="15" x14ac:dyDescent="0.25">
      <c r="B44" s="301" t="s">
        <v>1439</v>
      </c>
      <c r="C44" s="303"/>
      <c r="D44" s="303"/>
      <c r="E44" s="303"/>
      <c r="F44" s="303"/>
      <c r="G44" s="303"/>
      <c r="H44" s="303"/>
      <c r="I44" s="303"/>
      <c r="J44" s="303"/>
      <c r="K44" s="302"/>
      <c r="L44" s="303"/>
    </row>
    <row r="45" spans="2:12" customFormat="1" ht="15" x14ac:dyDescent="0.25">
      <c r="B45" s="301" t="s">
        <v>1394</v>
      </c>
      <c r="C45" s="944"/>
      <c r="D45" s="945"/>
      <c r="E45" s="685" t="s">
        <v>1440</v>
      </c>
      <c r="F45" s="683"/>
      <c r="G45" s="683"/>
      <c r="H45" s="684"/>
      <c r="I45" s="946" t="s">
        <v>1441</v>
      </c>
      <c r="J45" s="946"/>
      <c r="K45" s="946"/>
      <c r="L45" s="303"/>
    </row>
    <row r="46" spans="2:12" customFormat="1" ht="15" x14ac:dyDescent="0.25">
      <c r="B46" s="301"/>
      <c r="C46" s="303"/>
      <c r="D46" s="303"/>
      <c r="E46" s="303"/>
      <c r="F46" s="303"/>
      <c r="G46" s="303"/>
      <c r="H46" s="303"/>
      <c r="I46" s="303"/>
      <c r="J46" s="303"/>
      <c r="K46" s="302"/>
      <c r="L46" s="303"/>
    </row>
    <row r="47" spans="2:12" customFormat="1" ht="15" x14ac:dyDescent="0.25">
      <c r="B47" s="301" t="s">
        <v>271</v>
      </c>
      <c r="C47" s="930"/>
      <c r="D47" s="930"/>
      <c r="E47" s="685" t="s">
        <v>1442</v>
      </c>
      <c r="F47" s="683"/>
      <c r="G47" s="683"/>
      <c r="H47" s="684"/>
      <c r="I47" s="947" t="s">
        <v>83</v>
      </c>
      <c r="J47" s="947"/>
      <c r="K47" s="947"/>
      <c r="L47" s="303"/>
    </row>
    <row r="48" spans="2:12" customFormat="1" ht="15" x14ac:dyDescent="0.25">
      <c r="B48" s="301"/>
      <c r="C48" s="303"/>
      <c r="D48" s="303"/>
      <c r="E48" s="303"/>
      <c r="F48" s="303"/>
      <c r="G48" s="303"/>
      <c r="H48" s="303"/>
      <c r="I48" s="303"/>
      <c r="J48" s="303"/>
      <c r="K48" s="302"/>
      <c r="L48" s="303"/>
    </row>
    <row r="49" spans="2:15" customFormat="1" ht="15" x14ac:dyDescent="0.25">
      <c r="B49" s="788" t="s">
        <v>1443</v>
      </c>
      <c r="C49" s="789" t="s">
        <v>1246</v>
      </c>
      <c r="D49" s="312"/>
      <c r="E49" s="307"/>
      <c r="F49" s="307"/>
      <c r="G49" s="307"/>
      <c r="H49" s="307"/>
      <c r="I49" s="307"/>
      <c r="J49" s="307"/>
      <c r="K49" s="308"/>
      <c r="L49" s="307"/>
    </row>
    <row r="50" spans="2:15" customFormat="1" ht="15" x14ac:dyDescent="0.25"/>
    <row r="51" spans="2:15" ht="15" x14ac:dyDescent="0.25">
      <c r="B51" s="256" t="s">
        <v>1457</v>
      </c>
      <c r="C51"/>
      <c r="D51"/>
      <c r="E51"/>
      <c r="F51"/>
      <c r="G51"/>
      <c r="H51"/>
      <c r="I51"/>
      <c r="J51"/>
      <c r="K51"/>
      <c r="L51"/>
      <c r="M51"/>
      <c r="N51"/>
      <c r="O51"/>
    </row>
    <row r="52" spans="2:15" ht="15" x14ac:dyDescent="0.25">
      <c r="B52" s="313"/>
      <c r="C52" s="299"/>
      <c r="D52" s="299"/>
      <c r="E52" s="299"/>
      <c r="F52" s="299"/>
      <c r="G52" s="299"/>
      <c r="H52" s="299"/>
      <c r="I52" s="299"/>
      <c r="J52" s="299"/>
      <c r="K52" s="299"/>
      <c r="L52" s="299"/>
      <c r="M52" s="299"/>
      <c r="N52" s="299"/>
      <c r="O52" s="300"/>
    </row>
    <row r="53" spans="2:15" ht="15" x14ac:dyDescent="0.25">
      <c r="B53" s="791" t="s">
        <v>1458</v>
      </c>
      <c r="C53" s="303"/>
      <c r="D53" s="303"/>
      <c r="E53" s="303"/>
      <c r="F53" s="303"/>
      <c r="G53" s="303"/>
      <c r="H53" s="303"/>
      <c r="I53" s="303"/>
      <c r="J53" s="303"/>
      <c r="K53" s="303"/>
      <c r="L53" s="303"/>
      <c r="M53" s="316"/>
      <c r="N53" s="317"/>
      <c r="O53" s="302" t="s">
        <v>1064</v>
      </c>
    </row>
    <row r="54" spans="2:15" ht="15" x14ac:dyDescent="0.25">
      <c r="B54" s="791"/>
      <c r="C54" s="303"/>
      <c r="D54" s="303"/>
      <c r="E54" s="303"/>
      <c r="F54" s="303"/>
      <c r="G54" s="303"/>
      <c r="H54" s="303"/>
      <c r="I54" s="303"/>
      <c r="J54" s="303"/>
      <c r="K54" s="303"/>
      <c r="L54" s="303"/>
      <c r="M54" s="299"/>
      <c r="N54" s="299"/>
      <c r="O54" s="302"/>
    </row>
    <row r="55" spans="2:15" ht="15" x14ac:dyDescent="0.25">
      <c r="B55" s="790" t="s">
        <v>1459</v>
      </c>
      <c r="C55" s="303"/>
      <c r="D55" s="303"/>
      <c r="E55" s="303"/>
      <c r="F55" s="303"/>
      <c r="G55" s="303"/>
      <c r="H55" s="303"/>
      <c r="I55" s="303"/>
      <c r="J55" s="303"/>
      <c r="K55" s="303"/>
      <c r="L55" s="303"/>
      <c r="M55" s="963" t="s">
        <v>1246</v>
      </c>
      <c r="N55" s="964"/>
      <c r="O55" s="302"/>
    </row>
    <row r="56" spans="2:15" ht="15" x14ac:dyDescent="0.25">
      <c r="B56" s="301"/>
      <c r="C56" s="303"/>
      <c r="D56" s="303"/>
      <c r="E56" s="303"/>
      <c r="F56" s="303"/>
      <c r="G56" s="303"/>
      <c r="H56" s="303"/>
      <c r="I56" s="303"/>
      <c r="J56" s="303"/>
      <c r="K56" s="303"/>
      <c r="L56" s="303"/>
      <c r="M56" s="303"/>
      <c r="N56" s="303"/>
      <c r="O56" s="302"/>
    </row>
    <row r="57" spans="2:15" ht="15" x14ac:dyDescent="0.25">
      <c r="B57" s="301" t="s">
        <v>1460</v>
      </c>
      <c r="C57" s="303"/>
      <c r="D57" s="303"/>
      <c r="E57" s="303"/>
      <c r="F57" s="303"/>
      <c r="G57" s="303"/>
      <c r="H57" s="303"/>
      <c r="I57" s="303"/>
      <c r="J57" s="303"/>
      <c r="K57" s="303"/>
      <c r="L57" s="303"/>
      <c r="M57" s="316" t="s">
        <v>274</v>
      </c>
      <c r="N57" s="317"/>
      <c r="O57" s="302"/>
    </row>
    <row r="58" spans="2:15" ht="15" x14ac:dyDescent="0.25">
      <c r="B58" s="301"/>
      <c r="C58" s="303"/>
      <c r="D58" s="303"/>
      <c r="E58" s="303"/>
      <c r="F58" s="303"/>
      <c r="G58" s="303"/>
      <c r="H58" s="303"/>
      <c r="I58" s="303"/>
      <c r="J58" s="303"/>
      <c r="K58" s="303"/>
      <c r="L58" s="303"/>
      <c r="M58" s="303"/>
      <c r="N58" s="303"/>
      <c r="O58" s="302"/>
    </row>
    <row r="59" spans="2:15" ht="15" x14ac:dyDescent="0.25">
      <c r="B59" s="301" t="s">
        <v>1461</v>
      </c>
      <c r="C59" s="303"/>
      <c r="D59" s="303"/>
      <c r="E59" s="303"/>
      <c r="F59" s="303"/>
      <c r="G59" s="303"/>
      <c r="H59" s="303"/>
      <c r="I59" s="303"/>
      <c r="J59" s="303"/>
      <c r="K59" s="303"/>
      <c r="L59" s="303"/>
      <c r="M59" s="316" t="s">
        <v>274</v>
      </c>
      <c r="N59" s="317"/>
      <c r="O59" s="302"/>
    </row>
    <row r="60" spans="2:15" ht="15" x14ac:dyDescent="0.25">
      <c r="B60" s="301"/>
      <c r="C60" s="303"/>
      <c r="D60" s="303"/>
      <c r="E60" s="303"/>
      <c r="F60" s="303"/>
      <c r="G60" s="303"/>
      <c r="H60" s="303"/>
      <c r="I60" s="303"/>
      <c r="J60" s="303"/>
      <c r="K60" s="303"/>
      <c r="L60" s="303"/>
      <c r="M60" s="303"/>
      <c r="N60" s="303"/>
      <c r="O60" s="302"/>
    </row>
    <row r="61" spans="2:15" ht="15" x14ac:dyDescent="0.25">
      <c r="B61" s="301" t="s">
        <v>1462</v>
      </c>
      <c r="C61" s="303"/>
      <c r="D61" s="303"/>
      <c r="E61" s="303"/>
      <c r="F61" s="303"/>
      <c r="G61" s="303"/>
      <c r="H61" s="303"/>
      <c r="I61" s="303"/>
      <c r="J61" s="303"/>
      <c r="K61" s="303"/>
      <c r="L61" s="303"/>
      <c r="M61" s="316"/>
      <c r="N61" s="317"/>
      <c r="O61" s="302"/>
    </row>
    <row r="62" spans="2:15" ht="15" x14ac:dyDescent="0.25">
      <c r="B62" s="312"/>
      <c r="C62" s="307"/>
      <c r="D62" s="307"/>
      <c r="E62" s="307"/>
      <c r="F62" s="307"/>
      <c r="G62" s="307"/>
      <c r="H62" s="307"/>
      <c r="I62" s="307"/>
      <c r="J62" s="307"/>
      <c r="K62" s="307"/>
      <c r="L62" s="307"/>
      <c r="M62" s="307"/>
      <c r="N62" s="307"/>
      <c r="O62" s="308"/>
    </row>
    <row r="65" spans="2:2" x14ac:dyDescent="0.2">
      <c r="B65" s="8" t="s">
        <v>1422</v>
      </c>
    </row>
    <row r="66" spans="2:2" x14ac:dyDescent="0.2">
      <c r="B66" s="8" t="s">
        <v>1450</v>
      </c>
    </row>
    <row r="67" spans="2:2" x14ac:dyDescent="0.2">
      <c r="B67" s="8" t="s">
        <v>1451</v>
      </c>
    </row>
    <row r="68" spans="2:2" x14ac:dyDescent="0.2">
      <c r="B68" s="8" t="s">
        <v>1463</v>
      </c>
    </row>
    <row r="70" spans="2:2" x14ac:dyDescent="0.2">
      <c r="B70" s="8" t="s">
        <v>1452</v>
      </c>
    </row>
    <row r="72" spans="2:2" x14ac:dyDescent="0.2">
      <c r="B72" s="8" t="s">
        <v>648</v>
      </c>
    </row>
    <row r="73" spans="2:2" x14ac:dyDescent="0.2">
      <c r="B73" s="8" t="s">
        <v>1561</v>
      </c>
    </row>
  </sheetData>
  <mergeCells count="11">
    <mergeCell ref="C33:I34"/>
    <mergeCell ref="B3:M3"/>
    <mergeCell ref="C14:J15"/>
    <mergeCell ref="C24:E25"/>
    <mergeCell ref="C29:I30"/>
    <mergeCell ref="C31:I32"/>
    <mergeCell ref="C45:D45"/>
    <mergeCell ref="I45:K45"/>
    <mergeCell ref="C47:D47"/>
    <mergeCell ref="I47:K47"/>
    <mergeCell ref="M55:N55"/>
  </mergeCells>
  <dataValidations count="6">
    <dataValidation type="list" allowBlank="1" showInputMessage="1" showErrorMessage="1" sqref="C36">
      <formula1>"Arunachal Pradesh, Andra Pradesh, Delhi, Hariyana, West Bengal, Maharastra"</formula1>
    </dataValidation>
    <dataValidation type="list" allowBlank="1" showInputMessage="1" showErrorMessage="1" sqref="C47:D47">
      <formula1>"Branch office, Divisional office,Micro office,Regional office,Head office, Others-Pls Specify"</formula1>
    </dataValidation>
    <dataValidation type="list" allowBlank="1" showInputMessage="1" showErrorMessage="1" sqref="C45">
      <formula1>"Metro, Urban,Semi-urban,Rural"</formula1>
    </dataValidation>
    <dataValidation type="list" allowBlank="1" showInputMessage="1" showErrorMessage="1" sqref="C38 C40 C20:C21">
      <formula1>"Master"</formula1>
    </dataValidation>
    <dataValidation type="list" allowBlank="1" showInputMessage="1" showErrorMessage="1" sqref="C19">
      <formula1>"AP,TN,MP,UP"</formula1>
    </dataValidation>
    <dataValidation type="list" allowBlank="1" showInputMessage="1" showErrorMessage="1" sqref="C22">
      <formula1>"IRDA/ICI/001,IRDA/ICI/003,IRDA/ICI/005"</formula1>
    </dataValidation>
  </dataValidations>
  <hyperlinks>
    <hyperlink ref="A1" location="TOC!A1" display="TOC"/>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M70"/>
  <sheetViews>
    <sheetView showGridLines="0" topLeftCell="A10" workbookViewId="0"/>
  </sheetViews>
  <sheetFormatPr defaultRowHeight="12.75" x14ac:dyDescent="0.2"/>
  <cols>
    <col min="1" max="1" width="4.5703125" style="8" customWidth="1"/>
    <col min="2" max="2" width="22.140625" style="8" customWidth="1"/>
    <col min="3" max="3" width="29.85546875" style="8" customWidth="1"/>
    <col min="4" max="4" width="7.5703125" style="8" customWidth="1"/>
    <col min="5" max="5" width="7.140625" style="8" customWidth="1"/>
    <col min="6" max="6" width="5.5703125" style="8" customWidth="1"/>
    <col min="7" max="7" width="6.85546875" style="8" customWidth="1"/>
    <col min="8" max="8" width="5.140625" style="8" customWidth="1"/>
    <col min="9" max="9" width="8.28515625" style="8" customWidth="1"/>
    <col min="10" max="10" width="7.28515625" style="8" customWidth="1"/>
    <col min="11" max="11" width="5.140625" style="8" customWidth="1"/>
    <col min="12" max="12" width="2.42578125" style="8" customWidth="1"/>
    <col min="13" max="13" width="6.5703125" style="8" customWidth="1"/>
    <col min="14" max="16384" width="9.140625" style="8"/>
  </cols>
  <sheetData>
    <row r="1" spans="1:13" x14ac:dyDescent="0.2">
      <c r="A1" s="561" t="s">
        <v>959</v>
      </c>
      <c r="B1" s="8" t="s">
        <v>1380</v>
      </c>
    </row>
    <row r="2" spans="1:13" s="286" customFormat="1" ht="18.75" x14ac:dyDescent="0.25">
      <c r="B2" s="283" t="s">
        <v>1474</v>
      </c>
      <c r="C2" s="284"/>
      <c r="D2" s="285"/>
      <c r="E2" s="284"/>
      <c r="F2" s="285"/>
      <c r="G2" s="285"/>
      <c r="H2" s="285"/>
      <c r="I2" s="285"/>
      <c r="J2" s="285"/>
      <c r="K2" s="285"/>
      <c r="L2" s="285"/>
      <c r="M2" s="285"/>
    </row>
    <row r="3" spans="1:13" s="289" customFormat="1" ht="26.25" x14ac:dyDescent="0.4">
      <c r="B3" s="965" t="s">
        <v>1464</v>
      </c>
      <c r="C3" s="965"/>
      <c r="D3" s="965"/>
      <c r="E3" s="965"/>
      <c r="F3" s="965"/>
      <c r="G3" s="965"/>
      <c r="H3" s="965"/>
      <c r="I3" s="965"/>
      <c r="J3" s="965"/>
      <c r="K3" s="965"/>
      <c r="L3" s="965"/>
      <c r="M3" s="965"/>
    </row>
    <row r="4" spans="1:13" customFormat="1" ht="15.75" x14ac:dyDescent="0.25">
      <c r="A4" s="8"/>
      <c r="B4" s="763" t="s">
        <v>1465</v>
      </c>
      <c r="C4" s="290"/>
      <c r="D4" s="290"/>
      <c r="E4" s="290"/>
      <c r="F4" s="290"/>
      <c r="G4" s="290"/>
      <c r="H4" s="290"/>
      <c r="I4" s="290"/>
      <c r="J4" s="290"/>
      <c r="K4" s="285"/>
      <c r="L4" s="285"/>
      <c r="M4" s="285"/>
    </row>
    <row r="5" spans="1:13" customFormat="1" ht="15.75" x14ac:dyDescent="0.25">
      <c r="A5" s="8"/>
      <c r="B5" s="292" t="s">
        <v>229</v>
      </c>
      <c r="C5" s="293"/>
      <c r="D5" s="293"/>
      <c r="E5" s="293"/>
      <c r="F5" s="293"/>
      <c r="G5" s="293"/>
      <c r="H5" s="293"/>
      <c r="I5" s="293"/>
      <c r="J5" s="293"/>
      <c r="K5" s="285"/>
      <c r="L5" s="285"/>
      <c r="M5" s="285"/>
    </row>
    <row r="6" spans="1:13" s="295" customFormat="1" ht="15.75" x14ac:dyDescent="0.25">
      <c r="B6" s="294" t="s">
        <v>1466</v>
      </c>
      <c r="C6" s="293"/>
      <c r="D6" s="293"/>
      <c r="E6" s="293"/>
      <c r="F6" s="293"/>
      <c r="G6" s="293"/>
      <c r="H6" s="293"/>
      <c r="I6" s="293"/>
      <c r="J6" s="293"/>
      <c r="K6" s="285"/>
      <c r="L6" s="285"/>
      <c r="M6" s="285"/>
    </row>
    <row r="7" spans="1:13" customFormat="1" ht="15.75" x14ac:dyDescent="0.25">
      <c r="A7" s="8"/>
      <c r="B7" s="294" t="s">
        <v>611</v>
      </c>
      <c r="C7" s="293"/>
      <c r="D7" s="293"/>
      <c r="E7" s="293"/>
      <c r="F7" s="293"/>
      <c r="G7" s="293"/>
      <c r="H7" s="293"/>
      <c r="I7" s="293"/>
      <c r="J7" s="293"/>
      <c r="K7" s="285"/>
      <c r="L7" s="285"/>
      <c r="M7" s="285"/>
    </row>
    <row r="8" spans="1:13" customFormat="1" ht="15" x14ac:dyDescent="0.25">
      <c r="K8" s="8"/>
      <c r="L8" s="8"/>
      <c r="M8" s="8"/>
    </row>
    <row r="9" spans="1:13" customFormat="1" ht="15" x14ac:dyDescent="0.25">
      <c r="K9" s="8"/>
      <c r="L9" s="8"/>
      <c r="M9" s="8"/>
    </row>
    <row r="10" spans="1:13" customFormat="1" ht="15" x14ac:dyDescent="0.25">
      <c r="K10" s="8"/>
      <c r="L10" s="8"/>
      <c r="M10" s="8"/>
    </row>
    <row r="11" spans="1:13" customFormat="1" ht="15" x14ac:dyDescent="0.25">
      <c r="K11" s="8"/>
      <c r="L11" s="8"/>
      <c r="M11" s="8"/>
    </row>
    <row r="12" spans="1:13" customFormat="1" ht="15" x14ac:dyDescent="0.25">
      <c r="K12" s="8"/>
      <c r="L12" s="8"/>
      <c r="M12" s="8"/>
    </row>
    <row r="13" spans="1:13" customFormat="1" ht="15" x14ac:dyDescent="0.25">
      <c r="K13" s="8"/>
      <c r="L13" s="8"/>
      <c r="M13" s="8"/>
    </row>
    <row r="14" spans="1:13" customFormat="1" ht="15" x14ac:dyDescent="0.25">
      <c r="C14" s="920" t="s">
        <v>1467</v>
      </c>
      <c r="D14" s="921"/>
      <c r="E14" s="921"/>
      <c r="F14" s="921"/>
      <c r="G14" s="921"/>
      <c r="H14" s="921"/>
      <c r="I14" s="921"/>
      <c r="J14" s="921"/>
    </row>
    <row r="15" spans="1:13" customFormat="1" ht="15" x14ac:dyDescent="0.25">
      <c r="C15" s="922"/>
      <c r="D15" s="923"/>
      <c r="E15" s="923"/>
      <c r="F15" s="923"/>
      <c r="G15" s="923"/>
      <c r="H15" s="923"/>
      <c r="I15" s="923"/>
      <c r="J15" s="923"/>
    </row>
    <row r="16" spans="1:13" customFormat="1" ht="15" x14ac:dyDescent="0.25"/>
    <row r="17" spans="2:12" customFormat="1" ht="15" x14ac:dyDescent="0.25">
      <c r="B17" t="s">
        <v>630</v>
      </c>
      <c r="C17" s="318"/>
    </row>
    <row r="18" spans="2:12" customFormat="1" ht="15" x14ac:dyDescent="0.25">
      <c r="B18" s="787" t="s">
        <v>1468</v>
      </c>
      <c r="C18" s="318"/>
    </row>
    <row r="19" spans="2:12" customFormat="1" ht="15" x14ac:dyDescent="0.25">
      <c r="B19" s="787" t="s">
        <v>1435</v>
      </c>
      <c r="C19" s="318"/>
    </row>
    <row r="20" spans="2:12" customFormat="1" ht="15" x14ac:dyDescent="0.25"/>
    <row r="21" spans="2:12" customFormat="1" ht="15.75" x14ac:dyDescent="0.25">
      <c r="B21" s="296" t="s">
        <v>262</v>
      </c>
      <c r="C21" s="924"/>
      <c r="D21" s="925"/>
      <c r="E21" s="926"/>
    </row>
    <row r="22" spans="2:12" customFormat="1" ht="15.75" x14ac:dyDescent="0.25">
      <c r="B22" s="296"/>
      <c r="C22" s="927"/>
      <c r="D22" s="928"/>
      <c r="E22" s="929"/>
    </row>
    <row r="23" spans="2:12" customFormat="1" ht="15.75" x14ac:dyDescent="0.25">
      <c r="B23" s="296"/>
      <c r="C23" s="296"/>
      <c r="D23" s="296"/>
      <c r="E23" s="296"/>
    </row>
    <row r="24" spans="2:12" customFormat="1" ht="15.75" x14ac:dyDescent="0.25">
      <c r="B24" s="296" t="s">
        <v>1469</v>
      </c>
    </row>
    <row r="25" spans="2:12" customFormat="1" ht="15.75" x14ac:dyDescent="0.25">
      <c r="B25" s="298"/>
      <c r="C25" s="299"/>
      <c r="D25" s="299"/>
      <c r="E25" s="299"/>
      <c r="F25" s="299"/>
      <c r="G25" s="299"/>
      <c r="H25" s="299"/>
      <c r="I25" s="299"/>
      <c r="J25" s="299"/>
      <c r="K25" s="300"/>
      <c r="L25" s="303"/>
    </row>
    <row r="26" spans="2:12" customFormat="1" ht="15" x14ac:dyDescent="0.25">
      <c r="B26" s="301" t="s">
        <v>288</v>
      </c>
      <c r="C26" s="924"/>
      <c r="D26" s="925"/>
      <c r="E26" s="925"/>
      <c r="F26" s="925"/>
      <c r="G26" s="925"/>
      <c r="H26" s="925"/>
      <c r="I26" s="926"/>
      <c r="J26" s="303"/>
      <c r="K26" s="302"/>
      <c r="L26" s="303"/>
    </row>
    <row r="27" spans="2:12" customFormat="1" ht="15" x14ac:dyDescent="0.25">
      <c r="B27" s="301"/>
      <c r="C27" s="927"/>
      <c r="D27" s="928"/>
      <c r="E27" s="928"/>
      <c r="F27" s="928"/>
      <c r="G27" s="928"/>
      <c r="H27" s="928"/>
      <c r="I27" s="929"/>
      <c r="J27" s="303"/>
      <c r="K27" s="302"/>
      <c r="L27" s="303"/>
    </row>
    <row r="28" spans="2:12" customFormat="1" ht="15" x14ac:dyDescent="0.25">
      <c r="B28" s="301" t="s">
        <v>289</v>
      </c>
      <c r="C28" s="924"/>
      <c r="D28" s="925"/>
      <c r="E28" s="925"/>
      <c r="F28" s="925"/>
      <c r="G28" s="925"/>
      <c r="H28" s="925"/>
      <c r="I28" s="926"/>
      <c r="J28" s="303"/>
      <c r="K28" s="302"/>
      <c r="L28" s="303"/>
    </row>
    <row r="29" spans="2:12" customFormat="1" ht="15" x14ac:dyDescent="0.25">
      <c r="B29" s="301"/>
      <c r="C29" s="927"/>
      <c r="D29" s="928"/>
      <c r="E29" s="928"/>
      <c r="F29" s="928"/>
      <c r="G29" s="928"/>
      <c r="H29" s="928"/>
      <c r="I29" s="929"/>
      <c r="J29" s="303"/>
      <c r="K29" s="302"/>
      <c r="L29" s="303"/>
    </row>
    <row r="30" spans="2:12" customFormat="1" ht="15" x14ac:dyDescent="0.25">
      <c r="B30" s="301" t="s">
        <v>290</v>
      </c>
      <c r="C30" s="924"/>
      <c r="D30" s="925"/>
      <c r="E30" s="925"/>
      <c r="F30" s="925"/>
      <c r="G30" s="925"/>
      <c r="H30" s="925"/>
      <c r="I30" s="926"/>
      <c r="J30" s="303"/>
      <c r="K30" s="302"/>
      <c r="L30" s="303"/>
    </row>
    <row r="31" spans="2:12" customFormat="1" ht="15" x14ac:dyDescent="0.25">
      <c r="B31" s="301"/>
      <c r="C31" s="927"/>
      <c r="D31" s="928"/>
      <c r="E31" s="928"/>
      <c r="F31" s="928"/>
      <c r="G31" s="928"/>
      <c r="H31" s="928"/>
      <c r="I31" s="929"/>
      <c r="J31" s="303"/>
      <c r="K31" s="302"/>
      <c r="L31" s="303"/>
    </row>
    <row r="32" spans="2:12" customFormat="1" ht="15" x14ac:dyDescent="0.25">
      <c r="B32" s="301"/>
      <c r="C32" s="303"/>
      <c r="D32" s="303"/>
      <c r="E32" s="303"/>
      <c r="F32" s="303"/>
      <c r="G32" s="303"/>
      <c r="H32" s="303"/>
      <c r="I32" s="303"/>
      <c r="J32" s="303"/>
      <c r="K32" s="302"/>
      <c r="L32" s="303"/>
    </row>
    <row r="33" spans="2:13" customFormat="1" ht="15" x14ac:dyDescent="0.25">
      <c r="B33" s="301" t="s">
        <v>1437</v>
      </c>
      <c r="C33" s="305" t="s">
        <v>139</v>
      </c>
      <c r="D33" s="303"/>
      <c r="E33" s="303"/>
      <c r="F33" s="303"/>
      <c r="G33" s="303"/>
      <c r="H33" s="303"/>
      <c r="I33" s="303"/>
      <c r="J33" s="303"/>
      <c r="K33" s="302"/>
      <c r="L33" s="303"/>
    </row>
    <row r="34" spans="2:13" customFormat="1" ht="15" x14ac:dyDescent="0.25">
      <c r="B34" s="301"/>
      <c r="C34" s="303"/>
      <c r="D34" s="303"/>
      <c r="E34" s="303"/>
      <c r="F34" s="303"/>
      <c r="G34" s="303"/>
      <c r="H34" s="303"/>
      <c r="I34" s="303"/>
      <c r="J34" s="303"/>
      <c r="K34" s="302"/>
      <c r="L34" s="303"/>
    </row>
    <row r="35" spans="2:13" customFormat="1" ht="15" x14ac:dyDescent="0.25">
      <c r="B35" s="301" t="s">
        <v>291</v>
      </c>
      <c r="C35" s="304"/>
      <c r="D35" s="303"/>
      <c r="E35" s="303"/>
      <c r="F35" s="303"/>
      <c r="G35" s="303"/>
      <c r="H35" s="303"/>
      <c r="I35" s="303"/>
      <c r="J35" s="303"/>
      <c r="K35" s="302"/>
      <c r="L35" s="303"/>
    </row>
    <row r="36" spans="2:13" customFormat="1" ht="15" x14ac:dyDescent="0.25">
      <c r="B36" s="301"/>
      <c r="C36" s="303"/>
      <c r="D36" s="303"/>
      <c r="E36" s="303"/>
      <c r="F36" s="303"/>
      <c r="G36" s="303"/>
      <c r="H36" s="303"/>
      <c r="I36" s="303"/>
      <c r="J36" s="303"/>
      <c r="K36" s="302"/>
      <c r="L36" s="303"/>
    </row>
    <row r="37" spans="2:13" customFormat="1" ht="15" x14ac:dyDescent="0.25">
      <c r="B37" s="301" t="s">
        <v>1438</v>
      </c>
      <c r="C37" s="304"/>
      <c r="D37" s="303"/>
      <c r="E37" s="303"/>
      <c r="F37" s="303"/>
      <c r="G37" s="303"/>
      <c r="H37" s="303"/>
      <c r="I37" s="303"/>
      <c r="J37" s="303"/>
      <c r="K37" s="302"/>
      <c r="L37" s="303"/>
    </row>
    <row r="38" spans="2:13" customFormat="1" ht="15" x14ac:dyDescent="0.25">
      <c r="B38" s="301"/>
      <c r="C38" s="303"/>
      <c r="D38" s="303"/>
      <c r="E38" s="303"/>
      <c r="F38" s="303"/>
      <c r="G38" s="303"/>
      <c r="H38" s="303"/>
      <c r="I38" s="303"/>
      <c r="J38" s="303"/>
      <c r="K38" s="302"/>
      <c r="L38" s="303"/>
    </row>
    <row r="39" spans="2:13" customFormat="1" ht="15" x14ac:dyDescent="0.25">
      <c r="B39" s="301" t="s">
        <v>292</v>
      </c>
      <c r="C39" s="297"/>
      <c r="D39" s="303"/>
      <c r="E39" s="303"/>
      <c r="F39" s="303"/>
      <c r="G39" s="303"/>
      <c r="H39" s="303"/>
      <c r="I39" s="303"/>
      <c r="J39" s="303"/>
      <c r="K39" s="302"/>
      <c r="L39" s="303"/>
    </row>
    <row r="40" spans="2:13" customFormat="1" ht="15" x14ac:dyDescent="0.25">
      <c r="B40" s="301"/>
      <c r="C40" s="303"/>
      <c r="D40" s="303"/>
      <c r="E40" s="303"/>
      <c r="F40" s="303"/>
      <c r="G40" s="303"/>
      <c r="H40" s="303"/>
      <c r="I40" s="303"/>
      <c r="J40" s="303"/>
      <c r="K40" s="302"/>
      <c r="L40" s="303"/>
    </row>
    <row r="41" spans="2:13" customFormat="1" ht="15" x14ac:dyDescent="0.25">
      <c r="B41" s="301" t="s">
        <v>1439</v>
      </c>
      <c r="C41" s="303"/>
      <c r="D41" s="303"/>
      <c r="E41" s="303"/>
      <c r="F41" s="303"/>
      <c r="G41" s="303"/>
      <c r="H41" s="303"/>
      <c r="I41" s="303"/>
      <c r="J41" s="303"/>
      <c r="K41" s="302"/>
      <c r="L41" s="303"/>
    </row>
    <row r="42" spans="2:13" customFormat="1" ht="15" x14ac:dyDescent="0.25">
      <c r="B42" s="301" t="s">
        <v>1394</v>
      </c>
      <c r="C42" s="944"/>
      <c r="D42" s="945"/>
      <c r="E42" s="685" t="s">
        <v>1440</v>
      </c>
      <c r="F42" s="683"/>
      <c r="G42" s="683"/>
      <c r="H42" s="684"/>
      <c r="I42" s="946" t="s">
        <v>1441</v>
      </c>
      <c r="J42" s="946"/>
      <c r="K42" s="946"/>
      <c r="L42" s="303"/>
    </row>
    <row r="43" spans="2:13" customFormat="1" ht="15" x14ac:dyDescent="0.25">
      <c r="B43" s="301"/>
      <c r="C43" s="303"/>
      <c r="D43" s="303"/>
      <c r="E43" s="303"/>
      <c r="F43" s="303"/>
      <c r="G43" s="303"/>
      <c r="H43" s="303"/>
      <c r="I43" s="303"/>
      <c r="J43" s="303"/>
      <c r="K43" s="302"/>
      <c r="L43" s="303"/>
    </row>
    <row r="44" spans="2:13" customFormat="1" ht="15" x14ac:dyDescent="0.25">
      <c r="B44" s="301" t="s">
        <v>271</v>
      </c>
      <c r="C44" s="930"/>
      <c r="D44" s="930"/>
      <c r="E44" s="685" t="s">
        <v>1442</v>
      </c>
      <c r="F44" s="683"/>
      <c r="G44" s="683"/>
      <c r="H44" s="684"/>
      <c r="I44" s="947" t="s">
        <v>83</v>
      </c>
      <c r="J44" s="947"/>
      <c r="K44" s="947"/>
      <c r="L44" s="303"/>
    </row>
    <row r="45" spans="2:13" customFormat="1" ht="15" x14ac:dyDescent="0.25">
      <c r="B45" s="301"/>
      <c r="C45" s="303"/>
      <c r="D45" s="303"/>
      <c r="E45" s="303"/>
      <c r="F45" s="303"/>
      <c r="G45" s="303"/>
      <c r="H45" s="303"/>
      <c r="I45" s="303"/>
      <c r="J45" s="303"/>
      <c r="K45" s="302"/>
      <c r="L45" s="303"/>
    </row>
    <row r="46" spans="2:13" customFormat="1" ht="15" x14ac:dyDescent="0.25">
      <c r="B46" s="788" t="s">
        <v>1443</v>
      </c>
      <c r="C46" s="789" t="s">
        <v>1246</v>
      </c>
      <c r="D46" s="312"/>
      <c r="E46" s="307"/>
      <c r="F46" s="307"/>
      <c r="G46" s="307"/>
      <c r="H46" s="307"/>
      <c r="I46" s="307"/>
      <c r="J46" s="307"/>
      <c r="K46" s="308"/>
      <c r="L46" s="307"/>
    </row>
    <row r="47" spans="2:13" customFormat="1" ht="15" x14ac:dyDescent="0.25"/>
    <row r="48" spans="2:13" ht="15" x14ac:dyDescent="0.25">
      <c r="B48" s="256" t="s">
        <v>1457</v>
      </c>
      <c r="C48"/>
      <c r="D48"/>
      <c r="E48"/>
      <c r="F48"/>
      <c r="G48"/>
      <c r="H48"/>
      <c r="I48"/>
      <c r="J48"/>
      <c r="K48"/>
      <c r="L48"/>
      <c r="M48"/>
    </row>
    <row r="49" spans="2:13" ht="15" x14ac:dyDescent="0.25">
      <c r="B49" s="313"/>
      <c r="C49" s="299"/>
      <c r="D49" s="299"/>
      <c r="E49" s="299"/>
      <c r="F49" s="299"/>
      <c r="G49" s="299"/>
      <c r="H49" s="299"/>
      <c r="I49" s="299"/>
      <c r="J49" s="299"/>
      <c r="K49" s="300"/>
      <c r="L49"/>
      <c r="M49"/>
    </row>
    <row r="50" spans="2:13" ht="15" x14ac:dyDescent="0.25">
      <c r="B50" s="791" t="s">
        <v>1470</v>
      </c>
      <c r="C50" s="303"/>
      <c r="D50" s="303"/>
      <c r="E50" s="303"/>
      <c r="F50" s="303"/>
      <c r="G50" s="303"/>
      <c r="H50" s="963" t="s">
        <v>1246</v>
      </c>
      <c r="I50" s="964"/>
      <c r="J50" s="303"/>
      <c r="K50" s="302"/>
      <c r="L50"/>
      <c r="M50"/>
    </row>
    <row r="51" spans="2:13" ht="15" x14ac:dyDescent="0.25">
      <c r="B51" s="791"/>
      <c r="C51" s="303"/>
      <c r="D51" s="303"/>
      <c r="E51" s="303"/>
      <c r="F51" s="303"/>
      <c r="G51" s="303"/>
      <c r="H51" s="303"/>
      <c r="I51" s="303"/>
      <c r="J51" s="303"/>
      <c r="K51" s="302"/>
      <c r="L51"/>
      <c r="M51"/>
    </row>
    <row r="52" spans="2:13" ht="15" x14ac:dyDescent="0.25">
      <c r="B52" s="790" t="s">
        <v>1471</v>
      </c>
      <c r="C52" s="966"/>
      <c r="D52" s="967"/>
      <c r="E52" s="967"/>
      <c r="F52" s="967"/>
      <c r="G52" s="967"/>
      <c r="H52" s="967"/>
      <c r="I52" s="967"/>
      <c r="J52" s="303"/>
      <c r="K52" s="302"/>
      <c r="L52"/>
      <c r="M52"/>
    </row>
    <row r="53" spans="2:13" ht="15" x14ac:dyDescent="0.25">
      <c r="B53" s="301"/>
      <c r="C53" s="968"/>
      <c r="D53" s="969"/>
      <c r="E53" s="969"/>
      <c r="F53" s="969"/>
      <c r="G53" s="969"/>
      <c r="H53" s="969"/>
      <c r="I53" s="969"/>
      <c r="J53" s="303"/>
      <c r="K53" s="302"/>
      <c r="L53"/>
      <c r="M53"/>
    </row>
    <row r="54" spans="2:13" ht="15" x14ac:dyDescent="0.25">
      <c r="B54" s="301"/>
      <c r="C54" s="968"/>
      <c r="D54" s="969"/>
      <c r="E54" s="969"/>
      <c r="F54" s="969"/>
      <c r="G54" s="969"/>
      <c r="H54" s="969"/>
      <c r="I54" s="969"/>
      <c r="J54" s="303"/>
      <c r="K54" s="302"/>
      <c r="L54"/>
      <c r="M54"/>
    </row>
    <row r="55" spans="2:13" ht="15" x14ac:dyDescent="0.25">
      <c r="B55" s="301"/>
      <c r="C55" s="968"/>
      <c r="D55" s="969"/>
      <c r="E55" s="969"/>
      <c r="F55" s="969"/>
      <c r="G55" s="969"/>
      <c r="H55" s="969"/>
      <c r="I55" s="969"/>
      <c r="J55" s="303"/>
      <c r="K55" s="302"/>
      <c r="L55"/>
      <c r="M55"/>
    </row>
    <row r="56" spans="2:13" ht="15" x14ac:dyDescent="0.25">
      <c r="B56" s="301"/>
      <c r="C56" s="970"/>
      <c r="D56" s="971"/>
      <c r="E56" s="971"/>
      <c r="F56" s="971"/>
      <c r="G56" s="971"/>
      <c r="H56" s="971"/>
      <c r="I56" s="971"/>
      <c r="J56" s="303"/>
      <c r="K56" s="302"/>
      <c r="L56"/>
      <c r="M56"/>
    </row>
    <row r="57" spans="2:13" ht="15" x14ac:dyDescent="0.25">
      <c r="B57" s="301"/>
      <c r="C57" s="303"/>
      <c r="D57" s="303"/>
      <c r="E57" s="303"/>
      <c r="F57" s="303"/>
      <c r="G57" s="303"/>
      <c r="H57" s="303"/>
      <c r="I57" s="303"/>
      <c r="J57" s="303"/>
      <c r="K57" s="302"/>
      <c r="L57"/>
      <c r="M57"/>
    </row>
    <row r="58" spans="2:13" ht="15" x14ac:dyDescent="0.25">
      <c r="B58" s="301"/>
      <c r="C58" s="303"/>
      <c r="D58" s="303"/>
      <c r="E58" s="303"/>
      <c r="F58" s="303"/>
      <c r="G58" s="303"/>
      <c r="H58" s="303"/>
      <c r="I58" s="303"/>
      <c r="J58" s="303"/>
      <c r="K58" s="302"/>
      <c r="L58"/>
      <c r="M58"/>
    </row>
    <row r="59" spans="2:13" ht="15" x14ac:dyDescent="0.25">
      <c r="B59" s="312"/>
      <c r="C59" s="307"/>
      <c r="D59" s="307"/>
      <c r="E59" s="307"/>
      <c r="F59" s="307"/>
      <c r="G59" s="307"/>
      <c r="H59" s="307"/>
      <c r="I59" s="307"/>
      <c r="J59" s="307"/>
      <c r="K59" s="308"/>
      <c r="L59"/>
      <c r="M59"/>
    </row>
    <row r="62" spans="2:13" x14ac:dyDescent="0.2">
      <c r="B62" s="8" t="s">
        <v>1422</v>
      </c>
    </row>
    <row r="63" spans="2:13" x14ac:dyDescent="0.2">
      <c r="B63" s="8" t="s">
        <v>1450</v>
      </c>
    </row>
    <row r="64" spans="2:13" x14ac:dyDescent="0.2">
      <c r="B64" s="8" t="s">
        <v>1451</v>
      </c>
    </row>
    <row r="65" spans="2:2" x14ac:dyDescent="0.2">
      <c r="B65" s="8" t="s">
        <v>1463</v>
      </c>
    </row>
    <row r="67" spans="2:2" x14ac:dyDescent="0.2">
      <c r="B67" s="8" t="s">
        <v>1452</v>
      </c>
    </row>
    <row r="69" spans="2:2" x14ac:dyDescent="0.2">
      <c r="B69" s="8" t="s">
        <v>648</v>
      </c>
    </row>
    <row r="70" spans="2:2" x14ac:dyDescent="0.2">
      <c r="B70" s="8" t="s">
        <v>1560</v>
      </c>
    </row>
  </sheetData>
  <mergeCells count="12">
    <mergeCell ref="C52:I56"/>
    <mergeCell ref="B3:M3"/>
    <mergeCell ref="C14:J15"/>
    <mergeCell ref="C21:E22"/>
    <mergeCell ref="C26:I27"/>
    <mergeCell ref="C28:I29"/>
    <mergeCell ref="C30:I31"/>
    <mergeCell ref="C42:D42"/>
    <mergeCell ref="I42:K42"/>
    <mergeCell ref="C44:D44"/>
    <mergeCell ref="I44:K44"/>
    <mergeCell ref="H50:I50"/>
  </mergeCells>
  <dataValidations count="6">
    <dataValidation type="list" allowBlank="1" showInputMessage="1" showErrorMessage="1" sqref="C17">
      <formula1>"Relocation,Closure"</formula1>
    </dataValidation>
    <dataValidation type="list" allowBlank="1" showInputMessage="1" showErrorMessage="1" sqref="C19">
      <formula1>"IRDA/ICI/001,IRDA/ICI/003,IRDA/ICI/005"</formula1>
    </dataValidation>
    <dataValidation type="list" allowBlank="1" showInputMessage="1" showErrorMessage="1" sqref="C35 C37">
      <formula1>"Master"</formula1>
    </dataValidation>
    <dataValidation type="list" allowBlank="1" showInputMessage="1" showErrorMessage="1" sqref="C42">
      <formula1>"Metro, Urban,Semi-urban,Rural"</formula1>
    </dataValidation>
    <dataValidation type="list" allowBlank="1" showInputMessage="1" showErrorMessage="1" sqref="C44:D44">
      <formula1>"Branch office, Divisional office,Micro office,Regional office,Head office, Others-Pls Specify"</formula1>
    </dataValidation>
    <dataValidation type="list" allowBlank="1" showInputMessage="1" showErrorMessage="1" sqref="C33">
      <formula1>"Arunachal Pradesh, Andra Pradesh, Delhi, Hariyana, West Bengal, Maharastra"</formula1>
    </dataValidation>
  </dataValidations>
  <hyperlinks>
    <hyperlink ref="A1" location="TOC!A1" display="TOC"/>
  </hyperlink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sheetPr>
  <dimension ref="A1:H122"/>
  <sheetViews>
    <sheetView zoomScaleNormal="100" workbookViewId="0"/>
  </sheetViews>
  <sheetFormatPr defaultRowHeight="12.75" x14ac:dyDescent="0.2"/>
  <cols>
    <col min="1" max="1" width="4.85546875" style="8" customWidth="1"/>
    <col min="2" max="2" width="5.7109375" style="8" customWidth="1"/>
    <col min="3" max="3" width="4.5703125" style="8" customWidth="1"/>
    <col min="4" max="4" width="65.28515625" style="15" customWidth="1"/>
    <col min="5" max="5" width="34.42578125" style="8" customWidth="1"/>
    <col min="6" max="6" width="25.140625" style="8" customWidth="1"/>
    <col min="7" max="7" width="9.140625" style="8"/>
    <col min="8" max="8" width="11.7109375" style="8" customWidth="1"/>
    <col min="9" max="9" width="9.140625" style="8"/>
    <col min="10" max="10" width="13.42578125" style="8" customWidth="1"/>
    <col min="11" max="257" width="9.140625" style="8"/>
    <col min="258" max="258" width="5.7109375" style="8" customWidth="1"/>
    <col min="259" max="259" width="4.5703125" style="8" customWidth="1"/>
    <col min="260" max="260" width="65.28515625" style="8" customWidth="1"/>
    <col min="261" max="261" width="18.5703125" style="8" customWidth="1"/>
    <col min="262" max="262" width="12.42578125" style="8" customWidth="1"/>
    <col min="263" max="263" width="9.140625" style="8"/>
    <col min="264" max="264" width="11.7109375" style="8" customWidth="1"/>
    <col min="265" max="265" width="9.140625" style="8"/>
    <col min="266" max="266" width="13.42578125" style="8" customWidth="1"/>
    <col min="267" max="513" width="9.140625" style="8"/>
    <col min="514" max="514" width="5.7109375" style="8" customWidth="1"/>
    <col min="515" max="515" width="4.5703125" style="8" customWidth="1"/>
    <col min="516" max="516" width="65.28515625" style="8" customWidth="1"/>
    <col min="517" max="517" width="18.5703125" style="8" customWidth="1"/>
    <col min="518" max="518" width="12.42578125" style="8" customWidth="1"/>
    <col min="519" max="519" width="9.140625" style="8"/>
    <col min="520" max="520" width="11.7109375" style="8" customWidth="1"/>
    <col min="521" max="521" width="9.140625" style="8"/>
    <col min="522" max="522" width="13.42578125" style="8" customWidth="1"/>
    <col min="523" max="769" width="9.140625" style="8"/>
    <col min="770" max="770" width="5.7109375" style="8" customWidth="1"/>
    <col min="771" max="771" width="4.5703125" style="8" customWidth="1"/>
    <col min="772" max="772" width="65.28515625" style="8" customWidth="1"/>
    <col min="773" max="773" width="18.5703125" style="8" customWidth="1"/>
    <col min="774" max="774" width="12.42578125" style="8" customWidth="1"/>
    <col min="775" max="775" width="9.140625" style="8"/>
    <col min="776" max="776" width="11.7109375" style="8" customWidth="1"/>
    <col min="777" max="777" width="9.140625" style="8"/>
    <col min="778" max="778" width="13.42578125" style="8" customWidth="1"/>
    <col min="779" max="1025" width="9.140625" style="8"/>
    <col min="1026" max="1026" width="5.7109375" style="8" customWidth="1"/>
    <col min="1027" max="1027" width="4.5703125" style="8" customWidth="1"/>
    <col min="1028" max="1028" width="65.28515625" style="8" customWidth="1"/>
    <col min="1029" max="1029" width="18.5703125" style="8" customWidth="1"/>
    <col min="1030" max="1030" width="12.42578125" style="8" customWidth="1"/>
    <col min="1031" max="1031" width="9.140625" style="8"/>
    <col min="1032" max="1032" width="11.7109375" style="8" customWidth="1"/>
    <col min="1033" max="1033" width="9.140625" style="8"/>
    <col min="1034" max="1034" width="13.42578125" style="8" customWidth="1"/>
    <col min="1035" max="1281" width="9.140625" style="8"/>
    <col min="1282" max="1282" width="5.7109375" style="8" customWidth="1"/>
    <col min="1283" max="1283" width="4.5703125" style="8" customWidth="1"/>
    <col min="1284" max="1284" width="65.28515625" style="8" customWidth="1"/>
    <col min="1285" max="1285" width="18.5703125" style="8" customWidth="1"/>
    <col min="1286" max="1286" width="12.42578125" style="8" customWidth="1"/>
    <col min="1287" max="1287" width="9.140625" style="8"/>
    <col min="1288" max="1288" width="11.7109375" style="8" customWidth="1"/>
    <col min="1289" max="1289" width="9.140625" style="8"/>
    <col min="1290" max="1290" width="13.42578125" style="8" customWidth="1"/>
    <col min="1291" max="1537" width="9.140625" style="8"/>
    <col min="1538" max="1538" width="5.7109375" style="8" customWidth="1"/>
    <col min="1539" max="1539" width="4.5703125" style="8" customWidth="1"/>
    <col min="1540" max="1540" width="65.28515625" style="8" customWidth="1"/>
    <col min="1541" max="1541" width="18.5703125" style="8" customWidth="1"/>
    <col min="1542" max="1542" width="12.42578125" style="8" customWidth="1"/>
    <col min="1543" max="1543" width="9.140625" style="8"/>
    <col min="1544" max="1544" width="11.7109375" style="8" customWidth="1"/>
    <col min="1545" max="1545" width="9.140625" style="8"/>
    <col min="1546" max="1546" width="13.42578125" style="8" customWidth="1"/>
    <col min="1547" max="1793" width="9.140625" style="8"/>
    <col min="1794" max="1794" width="5.7109375" style="8" customWidth="1"/>
    <col min="1795" max="1795" width="4.5703125" style="8" customWidth="1"/>
    <col min="1796" max="1796" width="65.28515625" style="8" customWidth="1"/>
    <col min="1797" max="1797" width="18.5703125" style="8" customWidth="1"/>
    <col min="1798" max="1798" width="12.42578125" style="8" customWidth="1"/>
    <col min="1799" max="1799" width="9.140625" style="8"/>
    <col min="1800" max="1800" width="11.7109375" style="8" customWidth="1"/>
    <col min="1801" max="1801" width="9.140625" style="8"/>
    <col min="1802" max="1802" width="13.42578125" style="8" customWidth="1"/>
    <col min="1803" max="2049" width="9.140625" style="8"/>
    <col min="2050" max="2050" width="5.7109375" style="8" customWidth="1"/>
    <col min="2051" max="2051" width="4.5703125" style="8" customWidth="1"/>
    <col min="2052" max="2052" width="65.28515625" style="8" customWidth="1"/>
    <col min="2053" max="2053" width="18.5703125" style="8" customWidth="1"/>
    <col min="2054" max="2054" width="12.42578125" style="8" customWidth="1"/>
    <col min="2055" max="2055" width="9.140625" style="8"/>
    <col min="2056" max="2056" width="11.7109375" style="8" customWidth="1"/>
    <col min="2057" max="2057" width="9.140625" style="8"/>
    <col min="2058" max="2058" width="13.42578125" style="8" customWidth="1"/>
    <col min="2059" max="2305" width="9.140625" style="8"/>
    <col min="2306" max="2306" width="5.7109375" style="8" customWidth="1"/>
    <col min="2307" max="2307" width="4.5703125" style="8" customWidth="1"/>
    <col min="2308" max="2308" width="65.28515625" style="8" customWidth="1"/>
    <col min="2309" max="2309" width="18.5703125" style="8" customWidth="1"/>
    <col min="2310" max="2310" width="12.42578125" style="8" customWidth="1"/>
    <col min="2311" max="2311" width="9.140625" style="8"/>
    <col min="2312" max="2312" width="11.7109375" style="8" customWidth="1"/>
    <col min="2313" max="2313" width="9.140625" style="8"/>
    <col min="2314" max="2314" width="13.42578125" style="8" customWidth="1"/>
    <col min="2315" max="2561" width="9.140625" style="8"/>
    <col min="2562" max="2562" width="5.7109375" style="8" customWidth="1"/>
    <col min="2563" max="2563" width="4.5703125" style="8" customWidth="1"/>
    <col min="2564" max="2564" width="65.28515625" style="8" customWidth="1"/>
    <col min="2565" max="2565" width="18.5703125" style="8" customWidth="1"/>
    <col min="2566" max="2566" width="12.42578125" style="8" customWidth="1"/>
    <col min="2567" max="2567" width="9.140625" style="8"/>
    <col min="2568" max="2568" width="11.7109375" style="8" customWidth="1"/>
    <col min="2569" max="2569" width="9.140625" style="8"/>
    <col min="2570" max="2570" width="13.42578125" style="8" customWidth="1"/>
    <col min="2571" max="2817" width="9.140625" style="8"/>
    <col min="2818" max="2818" width="5.7109375" style="8" customWidth="1"/>
    <col min="2819" max="2819" width="4.5703125" style="8" customWidth="1"/>
    <col min="2820" max="2820" width="65.28515625" style="8" customWidth="1"/>
    <col min="2821" max="2821" width="18.5703125" style="8" customWidth="1"/>
    <col min="2822" max="2822" width="12.42578125" style="8" customWidth="1"/>
    <col min="2823" max="2823" width="9.140625" style="8"/>
    <col min="2824" max="2824" width="11.7109375" style="8" customWidth="1"/>
    <col min="2825" max="2825" width="9.140625" style="8"/>
    <col min="2826" max="2826" width="13.42578125" style="8" customWidth="1"/>
    <col min="2827" max="3073" width="9.140625" style="8"/>
    <col min="3074" max="3074" width="5.7109375" style="8" customWidth="1"/>
    <col min="3075" max="3075" width="4.5703125" style="8" customWidth="1"/>
    <col min="3076" max="3076" width="65.28515625" style="8" customWidth="1"/>
    <col min="3077" max="3077" width="18.5703125" style="8" customWidth="1"/>
    <col min="3078" max="3078" width="12.42578125" style="8" customWidth="1"/>
    <col min="3079" max="3079" width="9.140625" style="8"/>
    <col min="3080" max="3080" width="11.7109375" style="8" customWidth="1"/>
    <col min="3081" max="3081" width="9.140625" style="8"/>
    <col min="3082" max="3082" width="13.42578125" style="8" customWidth="1"/>
    <col min="3083" max="3329" width="9.140625" style="8"/>
    <col min="3330" max="3330" width="5.7109375" style="8" customWidth="1"/>
    <col min="3331" max="3331" width="4.5703125" style="8" customWidth="1"/>
    <col min="3332" max="3332" width="65.28515625" style="8" customWidth="1"/>
    <col min="3333" max="3333" width="18.5703125" style="8" customWidth="1"/>
    <col min="3334" max="3334" width="12.42578125" style="8" customWidth="1"/>
    <col min="3335" max="3335" width="9.140625" style="8"/>
    <col min="3336" max="3336" width="11.7109375" style="8" customWidth="1"/>
    <col min="3337" max="3337" width="9.140625" style="8"/>
    <col min="3338" max="3338" width="13.42578125" style="8" customWidth="1"/>
    <col min="3339" max="3585" width="9.140625" style="8"/>
    <col min="3586" max="3586" width="5.7109375" style="8" customWidth="1"/>
    <col min="3587" max="3587" width="4.5703125" style="8" customWidth="1"/>
    <col min="3588" max="3588" width="65.28515625" style="8" customWidth="1"/>
    <col min="3589" max="3589" width="18.5703125" style="8" customWidth="1"/>
    <col min="3590" max="3590" width="12.42578125" style="8" customWidth="1"/>
    <col min="3591" max="3591" width="9.140625" style="8"/>
    <col min="3592" max="3592" width="11.7109375" style="8" customWidth="1"/>
    <col min="3593" max="3593" width="9.140625" style="8"/>
    <col min="3594" max="3594" width="13.42578125" style="8" customWidth="1"/>
    <col min="3595" max="3841" width="9.140625" style="8"/>
    <col min="3842" max="3842" width="5.7109375" style="8" customWidth="1"/>
    <col min="3843" max="3843" width="4.5703125" style="8" customWidth="1"/>
    <col min="3844" max="3844" width="65.28515625" style="8" customWidth="1"/>
    <col min="3845" max="3845" width="18.5703125" style="8" customWidth="1"/>
    <col min="3846" max="3846" width="12.42578125" style="8" customWidth="1"/>
    <col min="3847" max="3847" width="9.140625" style="8"/>
    <col min="3848" max="3848" width="11.7109375" style="8" customWidth="1"/>
    <col min="3849" max="3849" width="9.140625" style="8"/>
    <col min="3850" max="3850" width="13.42578125" style="8" customWidth="1"/>
    <col min="3851" max="4097" width="9.140625" style="8"/>
    <col min="4098" max="4098" width="5.7109375" style="8" customWidth="1"/>
    <col min="4099" max="4099" width="4.5703125" style="8" customWidth="1"/>
    <col min="4100" max="4100" width="65.28515625" style="8" customWidth="1"/>
    <col min="4101" max="4101" width="18.5703125" style="8" customWidth="1"/>
    <col min="4102" max="4102" width="12.42578125" style="8" customWidth="1"/>
    <col min="4103" max="4103" width="9.140625" style="8"/>
    <col min="4104" max="4104" width="11.7109375" style="8" customWidth="1"/>
    <col min="4105" max="4105" width="9.140625" style="8"/>
    <col min="4106" max="4106" width="13.42578125" style="8" customWidth="1"/>
    <col min="4107" max="4353" width="9.140625" style="8"/>
    <col min="4354" max="4354" width="5.7109375" style="8" customWidth="1"/>
    <col min="4355" max="4355" width="4.5703125" style="8" customWidth="1"/>
    <col min="4356" max="4356" width="65.28515625" style="8" customWidth="1"/>
    <col min="4357" max="4357" width="18.5703125" style="8" customWidth="1"/>
    <col min="4358" max="4358" width="12.42578125" style="8" customWidth="1"/>
    <col min="4359" max="4359" width="9.140625" style="8"/>
    <col min="4360" max="4360" width="11.7109375" style="8" customWidth="1"/>
    <col min="4361" max="4361" width="9.140625" style="8"/>
    <col min="4362" max="4362" width="13.42578125" style="8" customWidth="1"/>
    <col min="4363" max="4609" width="9.140625" style="8"/>
    <col min="4610" max="4610" width="5.7109375" style="8" customWidth="1"/>
    <col min="4611" max="4611" width="4.5703125" style="8" customWidth="1"/>
    <col min="4612" max="4612" width="65.28515625" style="8" customWidth="1"/>
    <col min="4613" max="4613" width="18.5703125" style="8" customWidth="1"/>
    <col min="4614" max="4614" width="12.42578125" style="8" customWidth="1"/>
    <col min="4615" max="4615" width="9.140625" style="8"/>
    <col min="4616" max="4616" width="11.7109375" style="8" customWidth="1"/>
    <col min="4617" max="4617" width="9.140625" style="8"/>
    <col min="4618" max="4618" width="13.42578125" style="8" customWidth="1"/>
    <col min="4619" max="4865" width="9.140625" style="8"/>
    <col min="4866" max="4866" width="5.7109375" style="8" customWidth="1"/>
    <col min="4867" max="4867" width="4.5703125" style="8" customWidth="1"/>
    <col min="4868" max="4868" width="65.28515625" style="8" customWidth="1"/>
    <col min="4869" max="4869" width="18.5703125" style="8" customWidth="1"/>
    <col min="4870" max="4870" width="12.42578125" style="8" customWidth="1"/>
    <col min="4871" max="4871" width="9.140625" style="8"/>
    <col min="4872" max="4872" width="11.7109375" style="8" customWidth="1"/>
    <col min="4873" max="4873" width="9.140625" style="8"/>
    <col min="4874" max="4874" width="13.42578125" style="8" customWidth="1"/>
    <col min="4875" max="5121" width="9.140625" style="8"/>
    <col min="5122" max="5122" width="5.7109375" style="8" customWidth="1"/>
    <col min="5123" max="5123" width="4.5703125" style="8" customWidth="1"/>
    <col min="5124" max="5124" width="65.28515625" style="8" customWidth="1"/>
    <col min="5125" max="5125" width="18.5703125" style="8" customWidth="1"/>
    <col min="5126" max="5126" width="12.42578125" style="8" customWidth="1"/>
    <col min="5127" max="5127" width="9.140625" style="8"/>
    <col min="5128" max="5128" width="11.7109375" style="8" customWidth="1"/>
    <col min="5129" max="5129" width="9.140625" style="8"/>
    <col min="5130" max="5130" width="13.42578125" style="8" customWidth="1"/>
    <col min="5131" max="5377" width="9.140625" style="8"/>
    <col min="5378" max="5378" width="5.7109375" style="8" customWidth="1"/>
    <col min="5379" max="5379" width="4.5703125" style="8" customWidth="1"/>
    <col min="5380" max="5380" width="65.28515625" style="8" customWidth="1"/>
    <col min="5381" max="5381" width="18.5703125" style="8" customWidth="1"/>
    <col min="5382" max="5382" width="12.42578125" style="8" customWidth="1"/>
    <col min="5383" max="5383" width="9.140625" style="8"/>
    <col min="5384" max="5384" width="11.7109375" style="8" customWidth="1"/>
    <col min="5385" max="5385" width="9.140625" style="8"/>
    <col min="5386" max="5386" width="13.42578125" style="8" customWidth="1"/>
    <col min="5387" max="5633" width="9.140625" style="8"/>
    <col min="5634" max="5634" width="5.7109375" style="8" customWidth="1"/>
    <col min="5635" max="5635" width="4.5703125" style="8" customWidth="1"/>
    <col min="5636" max="5636" width="65.28515625" style="8" customWidth="1"/>
    <col min="5637" max="5637" width="18.5703125" style="8" customWidth="1"/>
    <col min="5638" max="5638" width="12.42578125" style="8" customWidth="1"/>
    <col min="5639" max="5639" width="9.140625" style="8"/>
    <col min="5640" max="5640" width="11.7109375" style="8" customWidth="1"/>
    <col min="5641" max="5641" width="9.140625" style="8"/>
    <col min="5642" max="5642" width="13.42578125" style="8" customWidth="1"/>
    <col min="5643" max="5889" width="9.140625" style="8"/>
    <col min="5890" max="5890" width="5.7109375" style="8" customWidth="1"/>
    <col min="5891" max="5891" width="4.5703125" style="8" customWidth="1"/>
    <col min="5892" max="5892" width="65.28515625" style="8" customWidth="1"/>
    <col min="5893" max="5893" width="18.5703125" style="8" customWidth="1"/>
    <col min="5894" max="5894" width="12.42578125" style="8" customWidth="1"/>
    <col min="5895" max="5895" width="9.140625" style="8"/>
    <col min="5896" max="5896" width="11.7109375" style="8" customWidth="1"/>
    <col min="5897" max="5897" width="9.140625" style="8"/>
    <col min="5898" max="5898" width="13.42578125" style="8" customWidth="1"/>
    <col min="5899" max="6145" width="9.140625" style="8"/>
    <col min="6146" max="6146" width="5.7109375" style="8" customWidth="1"/>
    <col min="6147" max="6147" width="4.5703125" style="8" customWidth="1"/>
    <col min="6148" max="6148" width="65.28515625" style="8" customWidth="1"/>
    <col min="6149" max="6149" width="18.5703125" style="8" customWidth="1"/>
    <col min="6150" max="6150" width="12.42578125" style="8" customWidth="1"/>
    <col min="6151" max="6151" width="9.140625" style="8"/>
    <col min="6152" max="6152" width="11.7109375" style="8" customWidth="1"/>
    <col min="6153" max="6153" width="9.140625" style="8"/>
    <col min="6154" max="6154" width="13.42578125" style="8" customWidth="1"/>
    <col min="6155" max="6401" width="9.140625" style="8"/>
    <col min="6402" max="6402" width="5.7109375" style="8" customWidth="1"/>
    <col min="6403" max="6403" width="4.5703125" style="8" customWidth="1"/>
    <col min="6404" max="6404" width="65.28515625" style="8" customWidth="1"/>
    <col min="6405" max="6405" width="18.5703125" style="8" customWidth="1"/>
    <col min="6406" max="6406" width="12.42578125" style="8" customWidth="1"/>
    <col min="6407" max="6407" width="9.140625" style="8"/>
    <col min="6408" max="6408" width="11.7109375" style="8" customWidth="1"/>
    <col min="6409" max="6409" width="9.140625" style="8"/>
    <col min="6410" max="6410" width="13.42578125" style="8" customWidth="1"/>
    <col min="6411" max="6657" width="9.140625" style="8"/>
    <col min="6658" max="6658" width="5.7109375" style="8" customWidth="1"/>
    <col min="6659" max="6659" width="4.5703125" style="8" customWidth="1"/>
    <col min="6660" max="6660" width="65.28515625" style="8" customWidth="1"/>
    <col min="6661" max="6661" width="18.5703125" style="8" customWidth="1"/>
    <col min="6662" max="6662" width="12.42578125" style="8" customWidth="1"/>
    <col min="6663" max="6663" width="9.140625" style="8"/>
    <col min="6664" max="6664" width="11.7109375" style="8" customWidth="1"/>
    <col min="6665" max="6665" width="9.140625" style="8"/>
    <col min="6666" max="6666" width="13.42578125" style="8" customWidth="1"/>
    <col min="6667" max="6913" width="9.140625" style="8"/>
    <col min="6914" max="6914" width="5.7109375" style="8" customWidth="1"/>
    <col min="6915" max="6915" width="4.5703125" style="8" customWidth="1"/>
    <col min="6916" max="6916" width="65.28515625" style="8" customWidth="1"/>
    <col min="6917" max="6917" width="18.5703125" style="8" customWidth="1"/>
    <col min="6918" max="6918" width="12.42578125" style="8" customWidth="1"/>
    <col min="6919" max="6919" width="9.140625" style="8"/>
    <col min="6920" max="6920" width="11.7109375" style="8" customWidth="1"/>
    <col min="6921" max="6921" width="9.140625" style="8"/>
    <col min="6922" max="6922" width="13.42578125" style="8" customWidth="1"/>
    <col min="6923" max="7169" width="9.140625" style="8"/>
    <col min="7170" max="7170" width="5.7109375" style="8" customWidth="1"/>
    <col min="7171" max="7171" width="4.5703125" style="8" customWidth="1"/>
    <col min="7172" max="7172" width="65.28515625" style="8" customWidth="1"/>
    <col min="7173" max="7173" width="18.5703125" style="8" customWidth="1"/>
    <col min="7174" max="7174" width="12.42578125" style="8" customWidth="1"/>
    <col min="7175" max="7175" width="9.140625" style="8"/>
    <col min="7176" max="7176" width="11.7109375" style="8" customWidth="1"/>
    <col min="7177" max="7177" width="9.140625" style="8"/>
    <col min="7178" max="7178" width="13.42578125" style="8" customWidth="1"/>
    <col min="7179" max="7425" width="9.140625" style="8"/>
    <col min="7426" max="7426" width="5.7109375" style="8" customWidth="1"/>
    <col min="7427" max="7427" width="4.5703125" style="8" customWidth="1"/>
    <col min="7428" max="7428" width="65.28515625" style="8" customWidth="1"/>
    <col min="7429" max="7429" width="18.5703125" style="8" customWidth="1"/>
    <col min="7430" max="7430" width="12.42578125" style="8" customWidth="1"/>
    <col min="7431" max="7431" width="9.140625" style="8"/>
    <col min="7432" max="7432" width="11.7109375" style="8" customWidth="1"/>
    <col min="7433" max="7433" width="9.140625" style="8"/>
    <col min="7434" max="7434" width="13.42578125" style="8" customWidth="1"/>
    <col min="7435" max="7681" width="9.140625" style="8"/>
    <col min="7682" max="7682" width="5.7109375" style="8" customWidth="1"/>
    <col min="7683" max="7683" width="4.5703125" style="8" customWidth="1"/>
    <col min="7684" max="7684" width="65.28515625" style="8" customWidth="1"/>
    <col min="7685" max="7685" width="18.5703125" style="8" customWidth="1"/>
    <col min="7686" max="7686" width="12.42578125" style="8" customWidth="1"/>
    <col min="7687" max="7687" width="9.140625" style="8"/>
    <col min="7688" max="7688" width="11.7109375" style="8" customWidth="1"/>
    <col min="7689" max="7689" width="9.140625" style="8"/>
    <col min="7690" max="7690" width="13.42578125" style="8" customWidth="1"/>
    <col min="7691" max="7937" width="9.140625" style="8"/>
    <col min="7938" max="7938" width="5.7109375" style="8" customWidth="1"/>
    <col min="7939" max="7939" width="4.5703125" style="8" customWidth="1"/>
    <col min="7940" max="7940" width="65.28515625" style="8" customWidth="1"/>
    <col min="7941" max="7941" width="18.5703125" style="8" customWidth="1"/>
    <col min="7942" max="7942" width="12.42578125" style="8" customWidth="1"/>
    <col min="7943" max="7943" width="9.140625" style="8"/>
    <col min="7944" max="7944" width="11.7109375" style="8" customWidth="1"/>
    <col min="7945" max="7945" width="9.140625" style="8"/>
    <col min="7946" max="7946" width="13.42578125" style="8" customWidth="1"/>
    <col min="7947" max="8193" width="9.140625" style="8"/>
    <col min="8194" max="8194" width="5.7109375" style="8" customWidth="1"/>
    <col min="8195" max="8195" width="4.5703125" style="8" customWidth="1"/>
    <col min="8196" max="8196" width="65.28515625" style="8" customWidth="1"/>
    <col min="8197" max="8197" width="18.5703125" style="8" customWidth="1"/>
    <col min="8198" max="8198" width="12.42578125" style="8" customWidth="1"/>
    <col min="8199" max="8199" width="9.140625" style="8"/>
    <col min="8200" max="8200" width="11.7109375" style="8" customWidth="1"/>
    <col min="8201" max="8201" width="9.140625" style="8"/>
    <col min="8202" max="8202" width="13.42578125" style="8" customWidth="1"/>
    <col min="8203" max="8449" width="9.140625" style="8"/>
    <col min="8450" max="8450" width="5.7109375" style="8" customWidth="1"/>
    <col min="8451" max="8451" width="4.5703125" style="8" customWidth="1"/>
    <col min="8452" max="8452" width="65.28515625" style="8" customWidth="1"/>
    <col min="8453" max="8453" width="18.5703125" style="8" customWidth="1"/>
    <col min="8454" max="8454" width="12.42578125" style="8" customWidth="1"/>
    <col min="8455" max="8455" width="9.140625" style="8"/>
    <col min="8456" max="8456" width="11.7109375" style="8" customWidth="1"/>
    <col min="8457" max="8457" width="9.140625" style="8"/>
    <col min="8458" max="8458" width="13.42578125" style="8" customWidth="1"/>
    <col min="8459" max="8705" width="9.140625" style="8"/>
    <col min="8706" max="8706" width="5.7109375" style="8" customWidth="1"/>
    <col min="8707" max="8707" width="4.5703125" style="8" customWidth="1"/>
    <col min="8708" max="8708" width="65.28515625" style="8" customWidth="1"/>
    <col min="8709" max="8709" width="18.5703125" style="8" customWidth="1"/>
    <col min="8710" max="8710" width="12.42578125" style="8" customWidth="1"/>
    <col min="8711" max="8711" width="9.140625" style="8"/>
    <col min="8712" max="8712" width="11.7109375" style="8" customWidth="1"/>
    <col min="8713" max="8713" width="9.140625" style="8"/>
    <col min="8714" max="8714" width="13.42578125" style="8" customWidth="1"/>
    <col min="8715" max="8961" width="9.140625" style="8"/>
    <col min="8962" max="8962" width="5.7109375" style="8" customWidth="1"/>
    <col min="8963" max="8963" width="4.5703125" style="8" customWidth="1"/>
    <col min="8964" max="8964" width="65.28515625" style="8" customWidth="1"/>
    <col min="8965" max="8965" width="18.5703125" style="8" customWidth="1"/>
    <col min="8966" max="8966" width="12.42578125" style="8" customWidth="1"/>
    <col min="8967" max="8967" width="9.140625" style="8"/>
    <col min="8968" max="8968" width="11.7109375" style="8" customWidth="1"/>
    <col min="8969" max="8969" width="9.140625" style="8"/>
    <col min="8970" max="8970" width="13.42578125" style="8" customWidth="1"/>
    <col min="8971" max="9217" width="9.140625" style="8"/>
    <col min="9218" max="9218" width="5.7109375" style="8" customWidth="1"/>
    <col min="9219" max="9219" width="4.5703125" style="8" customWidth="1"/>
    <col min="9220" max="9220" width="65.28515625" style="8" customWidth="1"/>
    <col min="9221" max="9221" width="18.5703125" style="8" customWidth="1"/>
    <col min="9222" max="9222" width="12.42578125" style="8" customWidth="1"/>
    <col min="9223" max="9223" width="9.140625" style="8"/>
    <col min="9224" max="9224" width="11.7109375" style="8" customWidth="1"/>
    <col min="9225" max="9225" width="9.140625" style="8"/>
    <col min="9226" max="9226" width="13.42578125" style="8" customWidth="1"/>
    <col min="9227" max="9473" width="9.140625" style="8"/>
    <col min="9474" max="9474" width="5.7109375" style="8" customWidth="1"/>
    <col min="9475" max="9475" width="4.5703125" style="8" customWidth="1"/>
    <col min="9476" max="9476" width="65.28515625" style="8" customWidth="1"/>
    <col min="9477" max="9477" width="18.5703125" style="8" customWidth="1"/>
    <col min="9478" max="9478" width="12.42578125" style="8" customWidth="1"/>
    <col min="9479" max="9479" width="9.140625" style="8"/>
    <col min="9480" max="9480" width="11.7109375" style="8" customWidth="1"/>
    <col min="9481" max="9481" width="9.140625" style="8"/>
    <col min="9482" max="9482" width="13.42578125" style="8" customWidth="1"/>
    <col min="9483" max="9729" width="9.140625" style="8"/>
    <col min="9730" max="9730" width="5.7109375" style="8" customWidth="1"/>
    <col min="9731" max="9731" width="4.5703125" style="8" customWidth="1"/>
    <col min="9732" max="9732" width="65.28515625" style="8" customWidth="1"/>
    <col min="9733" max="9733" width="18.5703125" style="8" customWidth="1"/>
    <col min="9734" max="9734" width="12.42578125" style="8" customWidth="1"/>
    <col min="9735" max="9735" width="9.140625" style="8"/>
    <col min="9736" max="9736" width="11.7109375" style="8" customWidth="1"/>
    <col min="9737" max="9737" width="9.140625" style="8"/>
    <col min="9738" max="9738" width="13.42578125" style="8" customWidth="1"/>
    <col min="9739" max="9985" width="9.140625" style="8"/>
    <col min="9986" max="9986" width="5.7109375" style="8" customWidth="1"/>
    <col min="9987" max="9987" width="4.5703125" style="8" customWidth="1"/>
    <col min="9988" max="9988" width="65.28515625" style="8" customWidth="1"/>
    <col min="9989" max="9989" width="18.5703125" style="8" customWidth="1"/>
    <col min="9990" max="9990" width="12.42578125" style="8" customWidth="1"/>
    <col min="9991" max="9991" width="9.140625" style="8"/>
    <col min="9992" max="9992" width="11.7109375" style="8" customWidth="1"/>
    <col min="9993" max="9993" width="9.140625" style="8"/>
    <col min="9994" max="9994" width="13.42578125" style="8" customWidth="1"/>
    <col min="9995" max="10241" width="9.140625" style="8"/>
    <col min="10242" max="10242" width="5.7109375" style="8" customWidth="1"/>
    <col min="10243" max="10243" width="4.5703125" style="8" customWidth="1"/>
    <col min="10244" max="10244" width="65.28515625" style="8" customWidth="1"/>
    <col min="10245" max="10245" width="18.5703125" style="8" customWidth="1"/>
    <col min="10246" max="10246" width="12.42578125" style="8" customWidth="1"/>
    <col min="10247" max="10247" width="9.140625" style="8"/>
    <col min="10248" max="10248" width="11.7109375" style="8" customWidth="1"/>
    <col min="10249" max="10249" width="9.140625" style="8"/>
    <col min="10250" max="10250" width="13.42578125" style="8" customWidth="1"/>
    <col min="10251" max="10497" width="9.140625" style="8"/>
    <col min="10498" max="10498" width="5.7109375" style="8" customWidth="1"/>
    <col min="10499" max="10499" width="4.5703125" style="8" customWidth="1"/>
    <col min="10500" max="10500" width="65.28515625" style="8" customWidth="1"/>
    <col min="10501" max="10501" width="18.5703125" style="8" customWidth="1"/>
    <col min="10502" max="10502" width="12.42578125" style="8" customWidth="1"/>
    <col min="10503" max="10503" width="9.140625" style="8"/>
    <col min="10504" max="10504" width="11.7109375" style="8" customWidth="1"/>
    <col min="10505" max="10505" width="9.140625" style="8"/>
    <col min="10506" max="10506" width="13.42578125" style="8" customWidth="1"/>
    <col min="10507" max="10753" width="9.140625" style="8"/>
    <col min="10754" max="10754" width="5.7109375" style="8" customWidth="1"/>
    <col min="10755" max="10755" width="4.5703125" style="8" customWidth="1"/>
    <col min="10756" max="10756" width="65.28515625" style="8" customWidth="1"/>
    <col min="10757" max="10757" width="18.5703125" style="8" customWidth="1"/>
    <col min="10758" max="10758" width="12.42578125" style="8" customWidth="1"/>
    <col min="10759" max="10759" width="9.140625" style="8"/>
    <col min="10760" max="10760" width="11.7109375" style="8" customWidth="1"/>
    <col min="10761" max="10761" width="9.140625" style="8"/>
    <col min="10762" max="10762" width="13.42578125" style="8" customWidth="1"/>
    <col min="10763" max="11009" width="9.140625" style="8"/>
    <col min="11010" max="11010" width="5.7109375" style="8" customWidth="1"/>
    <col min="11011" max="11011" width="4.5703125" style="8" customWidth="1"/>
    <col min="11012" max="11012" width="65.28515625" style="8" customWidth="1"/>
    <col min="11013" max="11013" width="18.5703125" style="8" customWidth="1"/>
    <col min="11014" max="11014" width="12.42578125" style="8" customWidth="1"/>
    <col min="11015" max="11015" width="9.140625" style="8"/>
    <col min="11016" max="11016" width="11.7109375" style="8" customWidth="1"/>
    <col min="11017" max="11017" width="9.140625" style="8"/>
    <col min="11018" max="11018" width="13.42578125" style="8" customWidth="1"/>
    <col min="11019" max="11265" width="9.140625" style="8"/>
    <col min="11266" max="11266" width="5.7109375" style="8" customWidth="1"/>
    <col min="11267" max="11267" width="4.5703125" style="8" customWidth="1"/>
    <col min="11268" max="11268" width="65.28515625" style="8" customWidth="1"/>
    <col min="11269" max="11269" width="18.5703125" style="8" customWidth="1"/>
    <col min="11270" max="11270" width="12.42578125" style="8" customWidth="1"/>
    <col min="11271" max="11271" width="9.140625" style="8"/>
    <col min="11272" max="11272" width="11.7109375" style="8" customWidth="1"/>
    <col min="11273" max="11273" width="9.140625" style="8"/>
    <col min="11274" max="11274" width="13.42578125" style="8" customWidth="1"/>
    <col min="11275" max="11521" width="9.140625" style="8"/>
    <col min="11522" max="11522" width="5.7109375" style="8" customWidth="1"/>
    <col min="11523" max="11523" width="4.5703125" style="8" customWidth="1"/>
    <col min="11524" max="11524" width="65.28515625" style="8" customWidth="1"/>
    <col min="11525" max="11525" width="18.5703125" style="8" customWidth="1"/>
    <col min="11526" max="11526" width="12.42578125" style="8" customWidth="1"/>
    <col min="11527" max="11527" width="9.140625" style="8"/>
    <col min="11528" max="11528" width="11.7109375" style="8" customWidth="1"/>
    <col min="11529" max="11529" width="9.140625" style="8"/>
    <col min="11530" max="11530" width="13.42578125" style="8" customWidth="1"/>
    <col min="11531" max="11777" width="9.140625" style="8"/>
    <col min="11778" max="11778" width="5.7109375" style="8" customWidth="1"/>
    <col min="11779" max="11779" width="4.5703125" style="8" customWidth="1"/>
    <col min="11780" max="11780" width="65.28515625" style="8" customWidth="1"/>
    <col min="11781" max="11781" width="18.5703125" style="8" customWidth="1"/>
    <col min="11782" max="11782" width="12.42578125" style="8" customWidth="1"/>
    <col min="11783" max="11783" width="9.140625" style="8"/>
    <col min="11784" max="11784" width="11.7109375" style="8" customWidth="1"/>
    <col min="11785" max="11785" width="9.140625" style="8"/>
    <col min="11786" max="11786" width="13.42578125" style="8" customWidth="1"/>
    <col min="11787" max="12033" width="9.140625" style="8"/>
    <col min="12034" max="12034" width="5.7109375" style="8" customWidth="1"/>
    <col min="12035" max="12035" width="4.5703125" style="8" customWidth="1"/>
    <col min="12036" max="12036" width="65.28515625" style="8" customWidth="1"/>
    <col min="12037" max="12037" width="18.5703125" style="8" customWidth="1"/>
    <col min="12038" max="12038" width="12.42578125" style="8" customWidth="1"/>
    <col min="12039" max="12039" width="9.140625" style="8"/>
    <col min="12040" max="12040" width="11.7109375" style="8" customWidth="1"/>
    <col min="12041" max="12041" width="9.140625" style="8"/>
    <col min="12042" max="12042" width="13.42578125" style="8" customWidth="1"/>
    <col min="12043" max="12289" width="9.140625" style="8"/>
    <col min="12290" max="12290" width="5.7109375" style="8" customWidth="1"/>
    <col min="12291" max="12291" width="4.5703125" style="8" customWidth="1"/>
    <col min="12292" max="12292" width="65.28515625" style="8" customWidth="1"/>
    <col min="12293" max="12293" width="18.5703125" style="8" customWidth="1"/>
    <col min="12294" max="12294" width="12.42578125" style="8" customWidth="1"/>
    <col min="12295" max="12295" width="9.140625" style="8"/>
    <col min="12296" max="12296" width="11.7109375" style="8" customWidth="1"/>
    <col min="12297" max="12297" width="9.140625" style="8"/>
    <col min="12298" max="12298" width="13.42578125" style="8" customWidth="1"/>
    <col min="12299" max="12545" width="9.140625" style="8"/>
    <col min="12546" max="12546" width="5.7109375" style="8" customWidth="1"/>
    <col min="12547" max="12547" width="4.5703125" style="8" customWidth="1"/>
    <col min="12548" max="12548" width="65.28515625" style="8" customWidth="1"/>
    <col min="12549" max="12549" width="18.5703125" style="8" customWidth="1"/>
    <col min="12550" max="12550" width="12.42578125" style="8" customWidth="1"/>
    <col min="12551" max="12551" width="9.140625" style="8"/>
    <col min="12552" max="12552" width="11.7109375" style="8" customWidth="1"/>
    <col min="12553" max="12553" width="9.140625" style="8"/>
    <col min="12554" max="12554" width="13.42578125" style="8" customWidth="1"/>
    <col min="12555" max="12801" width="9.140625" style="8"/>
    <col min="12802" max="12802" width="5.7109375" style="8" customWidth="1"/>
    <col min="12803" max="12803" width="4.5703125" style="8" customWidth="1"/>
    <col min="12804" max="12804" width="65.28515625" style="8" customWidth="1"/>
    <col min="12805" max="12805" width="18.5703125" style="8" customWidth="1"/>
    <col min="12806" max="12806" width="12.42578125" style="8" customWidth="1"/>
    <col min="12807" max="12807" width="9.140625" style="8"/>
    <col min="12808" max="12808" width="11.7109375" style="8" customWidth="1"/>
    <col min="12809" max="12809" width="9.140625" style="8"/>
    <col min="12810" max="12810" width="13.42578125" style="8" customWidth="1"/>
    <col min="12811" max="13057" width="9.140625" style="8"/>
    <col min="13058" max="13058" width="5.7109375" style="8" customWidth="1"/>
    <col min="13059" max="13059" width="4.5703125" style="8" customWidth="1"/>
    <col min="13060" max="13060" width="65.28515625" style="8" customWidth="1"/>
    <col min="13061" max="13061" width="18.5703125" style="8" customWidth="1"/>
    <col min="13062" max="13062" width="12.42578125" style="8" customWidth="1"/>
    <col min="13063" max="13063" width="9.140625" style="8"/>
    <col min="13064" max="13064" width="11.7109375" style="8" customWidth="1"/>
    <col min="13065" max="13065" width="9.140625" style="8"/>
    <col min="13066" max="13066" width="13.42578125" style="8" customWidth="1"/>
    <col min="13067" max="13313" width="9.140625" style="8"/>
    <col min="13314" max="13314" width="5.7109375" style="8" customWidth="1"/>
    <col min="13315" max="13315" width="4.5703125" style="8" customWidth="1"/>
    <col min="13316" max="13316" width="65.28515625" style="8" customWidth="1"/>
    <col min="13317" max="13317" width="18.5703125" style="8" customWidth="1"/>
    <col min="13318" max="13318" width="12.42578125" style="8" customWidth="1"/>
    <col min="13319" max="13319" width="9.140625" style="8"/>
    <col min="13320" max="13320" width="11.7109375" style="8" customWidth="1"/>
    <col min="13321" max="13321" width="9.140625" style="8"/>
    <col min="13322" max="13322" width="13.42578125" style="8" customWidth="1"/>
    <col min="13323" max="13569" width="9.140625" style="8"/>
    <col min="13570" max="13570" width="5.7109375" style="8" customWidth="1"/>
    <col min="13571" max="13571" width="4.5703125" style="8" customWidth="1"/>
    <col min="13572" max="13572" width="65.28515625" style="8" customWidth="1"/>
    <col min="13573" max="13573" width="18.5703125" style="8" customWidth="1"/>
    <col min="13574" max="13574" width="12.42578125" style="8" customWidth="1"/>
    <col min="13575" max="13575" width="9.140625" style="8"/>
    <col min="13576" max="13576" width="11.7109375" style="8" customWidth="1"/>
    <col min="13577" max="13577" width="9.140625" style="8"/>
    <col min="13578" max="13578" width="13.42578125" style="8" customWidth="1"/>
    <col min="13579" max="13825" width="9.140625" style="8"/>
    <col min="13826" max="13826" width="5.7109375" style="8" customWidth="1"/>
    <col min="13827" max="13827" width="4.5703125" style="8" customWidth="1"/>
    <col min="13828" max="13828" width="65.28515625" style="8" customWidth="1"/>
    <col min="13829" max="13829" width="18.5703125" style="8" customWidth="1"/>
    <col min="13830" max="13830" width="12.42578125" style="8" customWidth="1"/>
    <col min="13831" max="13831" width="9.140625" style="8"/>
    <col min="13832" max="13832" width="11.7109375" style="8" customWidth="1"/>
    <col min="13833" max="13833" width="9.140625" style="8"/>
    <col min="13834" max="13834" width="13.42578125" style="8" customWidth="1"/>
    <col min="13835" max="14081" width="9.140625" style="8"/>
    <col min="14082" max="14082" width="5.7109375" style="8" customWidth="1"/>
    <col min="14083" max="14083" width="4.5703125" style="8" customWidth="1"/>
    <col min="14084" max="14084" width="65.28515625" style="8" customWidth="1"/>
    <col min="14085" max="14085" width="18.5703125" style="8" customWidth="1"/>
    <col min="14086" max="14086" width="12.42578125" style="8" customWidth="1"/>
    <col min="14087" max="14087" width="9.140625" style="8"/>
    <col min="14088" max="14088" width="11.7109375" style="8" customWidth="1"/>
    <col min="14089" max="14089" width="9.140625" style="8"/>
    <col min="14090" max="14090" width="13.42578125" style="8" customWidth="1"/>
    <col min="14091" max="14337" width="9.140625" style="8"/>
    <col min="14338" max="14338" width="5.7109375" style="8" customWidth="1"/>
    <col min="14339" max="14339" width="4.5703125" style="8" customWidth="1"/>
    <col min="14340" max="14340" width="65.28515625" style="8" customWidth="1"/>
    <col min="14341" max="14341" width="18.5703125" style="8" customWidth="1"/>
    <col min="14342" max="14342" width="12.42578125" style="8" customWidth="1"/>
    <col min="14343" max="14343" width="9.140625" style="8"/>
    <col min="14344" max="14344" width="11.7109375" style="8" customWidth="1"/>
    <col min="14345" max="14345" width="9.140625" style="8"/>
    <col min="14346" max="14346" width="13.42578125" style="8" customWidth="1"/>
    <col min="14347" max="14593" width="9.140625" style="8"/>
    <col min="14594" max="14594" width="5.7109375" style="8" customWidth="1"/>
    <col min="14595" max="14595" width="4.5703125" style="8" customWidth="1"/>
    <col min="14596" max="14596" width="65.28515625" style="8" customWidth="1"/>
    <col min="14597" max="14597" width="18.5703125" style="8" customWidth="1"/>
    <col min="14598" max="14598" width="12.42578125" style="8" customWidth="1"/>
    <col min="14599" max="14599" width="9.140625" style="8"/>
    <col min="14600" max="14600" width="11.7109375" style="8" customWidth="1"/>
    <col min="14601" max="14601" width="9.140625" style="8"/>
    <col min="14602" max="14602" width="13.42578125" style="8" customWidth="1"/>
    <col min="14603" max="14849" width="9.140625" style="8"/>
    <col min="14850" max="14850" width="5.7109375" style="8" customWidth="1"/>
    <col min="14851" max="14851" width="4.5703125" style="8" customWidth="1"/>
    <col min="14852" max="14852" width="65.28515625" style="8" customWidth="1"/>
    <col min="14853" max="14853" width="18.5703125" style="8" customWidth="1"/>
    <col min="14854" max="14854" width="12.42578125" style="8" customWidth="1"/>
    <col min="14855" max="14855" width="9.140625" style="8"/>
    <col min="14856" max="14856" width="11.7109375" style="8" customWidth="1"/>
    <col min="14857" max="14857" width="9.140625" style="8"/>
    <col min="14858" max="14858" width="13.42578125" style="8" customWidth="1"/>
    <col min="14859" max="15105" width="9.140625" style="8"/>
    <col min="15106" max="15106" width="5.7109375" style="8" customWidth="1"/>
    <col min="15107" max="15107" width="4.5703125" style="8" customWidth="1"/>
    <col min="15108" max="15108" width="65.28515625" style="8" customWidth="1"/>
    <col min="15109" max="15109" width="18.5703125" style="8" customWidth="1"/>
    <col min="15110" max="15110" width="12.42578125" style="8" customWidth="1"/>
    <col min="15111" max="15111" width="9.140625" style="8"/>
    <col min="15112" max="15112" width="11.7109375" style="8" customWidth="1"/>
    <col min="15113" max="15113" width="9.140625" style="8"/>
    <col min="15114" max="15114" width="13.42578125" style="8" customWidth="1"/>
    <col min="15115" max="15361" width="9.140625" style="8"/>
    <col min="15362" max="15362" width="5.7109375" style="8" customWidth="1"/>
    <col min="15363" max="15363" width="4.5703125" style="8" customWidth="1"/>
    <col min="15364" max="15364" width="65.28515625" style="8" customWidth="1"/>
    <col min="15365" max="15365" width="18.5703125" style="8" customWidth="1"/>
    <col min="15366" max="15366" width="12.42578125" style="8" customWidth="1"/>
    <col min="15367" max="15367" width="9.140625" style="8"/>
    <col min="15368" max="15368" width="11.7109375" style="8" customWidth="1"/>
    <col min="15369" max="15369" width="9.140625" style="8"/>
    <col min="15370" max="15370" width="13.42578125" style="8" customWidth="1"/>
    <col min="15371" max="15617" width="9.140625" style="8"/>
    <col min="15618" max="15618" width="5.7109375" style="8" customWidth="1"/>
    <col min="15619" max="15619" width="4.5703125" style="8" customWidth="1"/>
    <col min="15620" max="15620" width="65.28515625" style="8" customWidth="1"/>
    <col min="15621" max="15621" width="18.5703125" style="8" customWidth="1"/>
    <col min="15622" max="15622" width="12.42578125" style="8" customWidth="1"/>
    <col min="15623" max="15623" width="9.140625" style="8"/>
    <col min="15624" max="15624" width="11.7109375" style="8" customWidth="1"/>
    <col min="15625" max="15625" width="9.140625" style="8"/>
    <col min="15626" max="15626" width="13.42578125" style="8" customWidth="1"/>
    <col min="15627" max="15873" width="9.140625" style="8"/>
    <col min="15874" max="15874" width="5.7109375" style="8" customWidth="1"/>
    <col min="15875" max="15875" width="4.5703125" style="8" customWidth="1"/>
    <col min="15876" max="15876" width="65.28515625" style="8" customWidth="1"/>
    <col min="15877" max="15877" width="18.5703125" style="8" customWidth="1"/>
    <col min="15878" max="15878" width="12.42578125" style="8" customWidth="1"/>
    <col min="15879" max="15879" width="9.140625" style="8"/>
    <col min="15880" max="15880" width="11.7109375" style="8" customWidth="1"/>
    <col min="15881" max="15881" width="9.140625" style="8"/>
    <col min="15882" max="15882" width="13.42578125" style="8" customWidth="1"/>
    <col min="15883" max="16129" width="9.140625" style="8"/>
    <col min="16130" max="16130" width="5.7109375" style="8" customWidth="1"/>
    <col min="16131" max="16131" width="4.5703125" style="8" customWidth="1"/>
    <col min="16132" max="16132" width="65.28515625" style="8" customWidth="1"/>
    <col min="16133" max="16133" width="18.5703125" style="8" customWidth="1"/>
    <col min="16134" max="16134" width="12.42578125" style="8" customWidth="1"/>
    <col min="16135" max="16135" width="9.140625" style="8"/>
    <col min="16136" max="16136" width="11.7109375" style="8" customWidth="1"/>
    <col min="16137" max="16137" width="9.140625" style="8"/>
    <col min="16138" max="16138" width="13.42578125" style="8" customWidth="1"/>
    <col min="16139" max="16384" width="9.140625" style="8"/>
  </cols>
  <sheetData>
    <row r="1" spans="1:8" x14ac:dyDescent="0.2">
      <c r="A1" s="561" t="s">
        <v>959</v>
      </c>
      <c r="B1" s="8" t="s">
        <v>608</v>
      </c>
    </row>
    <row r="2" spans="1:8" x14ac:dyDescent="0.2">
      <c r="B2" s="19" t="s">
        <v>494</v>
      </c>
      <c r="C2" s="219"/>
      <c r="D2" s="219"/>
      <c r="E2" s="20"/>
      <c r="F2" s="61"/>
      <c r="G2" s="61"/>
      <c r="H2" s="106"/>
    </row>
    <row r="3" spans="1:8" x14ac:dyDescent="0.2">
      <c r="B3" s="22" t="s">
        <v>1211</v>
      </c>
      <c r="C3" s="219"/>
      <c r="D3" s="183"/>
      <c r="E3" s="23"/>
      <c r="F3" s="25"/>
      <c r="G3" s="25"/>
      <c r="H3" s="1"/>
    </row>
    <row r="4" spans="1:8" x14ac:dyDescent="0.2">
      <c r="B4" s="17"/>
      <c r="C4" s="219"/>
      <c r="D4" s="220"/>
      <c r="E4" s="17"/>
    </row>
    <row r="5" spans="1:8" x14ac:dyDescent="0.2">
      <c r="D5" s="87"/>
    </row>
    <row r="6" spans="1:8" x14ac:dyDescent="0.2">
      <c r="B6" s="28" t="s">
        <v>70</v>
      </c>
      <c r="C6" s="222"/>
      <c r="D6" s="222"/>
      <c r="E6" s="29"/>
      <c r="F6" s="1"/>
      <c r="G6" s="1"/>
      <c r="H6" s="1"/>
    </row>
    <row r="7" spans="1:8" x14ac:dyDescent="0.2">
      <c r="B7" s="32" t="s">
        <v>363</v>
      </c>
      <c r="C7" s="222"/>
      <c r="D7" s="221"/>
      <c r="E7" s="29"/>
      <c r="F7" s="1"/>
      <c r="G7" s="1"/>
      <c r="H7" s="1"/>
    </row>
    <row r="8" spans="1:8" x14ac:dyDescent="0.2">
      <c r="B8" s="32" t="s">
        <v>260</v>
      </c>
      <c r="C8" s="222"/>
      <c r="D8" s="221"/>
      <c r="E8" s="29"/>
      <c r="F8" s="1"/>
      <c r="G8" s="1"/>
      <c r="H8" s="1"/>
    </row>
    <row r="9" spans="1:8" x14ac:dyDescent="0.2">
      <c r="B9" s="27" t="s">
        <v>261</v>
      </c>
      <c r="C9" s="222"/>
      <c r="D9" s="197"/>
      <c r="E9" s="27"/>
    </row>
    <row r="11" spans="1:8" x14ac:dyDescent="0.2">
      <c r="B11" s="36" t="s">
        <v>80</v>
      </c>
      <c r="C11" s="81"/>
      <c r="D11" s="81"/>
      <c r="E11" s="36"/>
      <c r="F11" s="66"/>
      <c r="G11" s="66"/>
      <c r="H11" s="66"/>
    </row>
    <row r="12" spans="1:8" x14ac:dyDescent="0.2">
      <c r="B12" s="27"/>
      <c r="C12" s="81"/>
      <c r="D12" s="197"/>
      <c r="E12" s="36"/>
      <c r="F12" s="223"/>
      <c r="G12" s="182"/>
      <c r="H12" s="66"/>
    </row>
    <row r="13" spans="1:8" x14ac:dyDescent="0.2">
      <c r="B13" s="224"/>
      <c r="C13" s="81"/>
      <c r="D13" s="676" t="s">
        <v>459</v>
      </c>
      <c r="E13" s="65"/>
      <c r="F13" s="223"/>
      <c r="G13" s="223"/>
    </row>
    <row r="14" spans="1:8" x14ac:dyDescent="0.2">
      <c r="B14" s="224"/>
      <c r="C14" s="81"/>
      <c r="D14" s="676" t="s">
        <v>88</v>
      </c>
      <c r="E14" s="65"/>
      <c r="F14" s="223"/>
      <c r="G14" s="223"/>
      <c r="H14" s="223"/>
    </row>
    <row r="15" spans="1:8" ht="38.25" x14ac:dyDescent="0.2">
      <c r="B15" s="666"/>
      <c r="C15" s="81"/>
      <c r="D15" s="677" t="s">
        <v>1176</v>
      </c>
      <c r="E15" s="65"/>
      <c r="F15" s="665" t="s">
        <v>1177</v>
      </c>
      <c r="G15" s="223"/>
      <c r="H15" s="223"/>
    </row>
    <row r="16" spans="1:8" x14ac:dyDescent="0.2">
      <c r="B16" s="32"/>
      <c r="C16" s="81"/>
      <c r="D16" s="678" t="s">
        <v>364</v>
      </c>
      <c r="E16" s="177" t="s">
        <v>313</v>
      </c>
      <c r="F16" s="128" t="s">
        <v>1063</v>
      </c>
      <c r="G16" s="223"/>
      <c r="H16" s="223"/>
    </row>
    <row r="17" spans="2:8" ht="38.25" x14ac:dyDescent="0.2">
      <c r="B17" s="32"/>
      <c r="C17" s="81"/>
      <c r="D17" s="678" t="s">
        <v>1178</v>
      </c>
      <c r="E17" s="177" t="s">
        <v>1212</v>
      </c>
      <c r="F17" s="665" t="s">
        <v>1179</v>
      </c>
      <c r="G17" s="223"/>
      <c r="H17" s="223"/>
    </row>
    <row r="18" spans="2:8" x14ac:dyDescent="0.2">
      <c r="B18" s="27"/>
      <c r="C18" s="32"/>
      <c r="D18" s="27"/>
      <c r="E18" s="36"/>
      <c r="F18" s="223"/>
      <c r="G18" s="223"/>
      <c r="H18" s="223"/>
    </row>
    <row r="19" spans="2:8" x14ac:dyDescent="0.2">
      <c r="B19" s="27"/>
      <c r="C19" s="27"/>
      <c r="D19" s="215"/>
      <c r="E19" s="32"/>
      <c r="F19" s="223"/>
      <c r="G19" s="223"/>
      <c r="H19" s="223"/>
    </row>
    <row r="20" spans="2:8" x14ac:dyDescent="0.2">
      <c r="C20" s="1"/>
      <c r="D20" s="204"/>
      <c r="E20" s="225" t="s">
        <v>294</v>
      </c>
    </row>
    <row r="21" spans="2:8" x14ac:dyDescent="0.2">
      <c r="B21" s="226" t="s">
        <v>297</v>
      </c>
      <c r="C21" s="63">
        <v>1</v>
      </c>
      <c r="D21" s="93" t="s">
        <v>365</v>
      </c>
      <c r="E21" s="63"/>
    </row>
    <row r="22" spans="2:8" ht="34.5" customHeight="1" x14ac:dyDescent="0.2">
      <c r="B22" s="178"/>
      <c r="C22" s="63">
        <v>2</v>
      </c>
      <c r="D22" s="93" t="s">
        <v>366</v>
      </c>
      <c r="E22" s="227"/>
    </row>
    <row r="23" spans="2:8" ht="51.75" customHeight="1" x14ac:dyDescent="0.2">
      <c r="B23" s="178"/>
      <c r="C23" s="228">
        <v>3</v>
      </c>
      <c r="D23" s="93" t="s">
        <v>368</v>
      </c>
      <c r="E23" s="227"/>
    </row>
    <row r="24" spans="2:8" ht="60.75" customHeight="1" x14ac:dyDescent="0.2">
      <c r="B24" s="178"/>
      <c r="C24" s="229"/>
      <c r="D24" s="93" t="s">
        <v>369</v>
      </c>
      <c r="E24" s="227"/>
    </row>
    <row r="25" spans="2:8" ht="78" customHeight="1" x14ac:dyDescent="0.2">
      <c r="B25" s="178"/>
      <c r="C25" s="228">
        <v>4</v>
      </c>
      <c r="D25" s="93" t="s">
        <v>370</v>
      </c>
      <c r="E25" s="227"/>
    </row>
    <row r="26" spans="2:8" ht="28.5" customHeight="1" x14ac:dyDescent="0.2">
      <c r="B26" s="178"/>
      <c r="C26" s="179"/>
      <c r="D26" s="667" t="s">
        <v>371</v>
      </c>
      <c r="E26" s="63"/>
    </row>
    <row r="27" spans="2:8" ht="25.5" x14ac:dyDescent="0.2">
      <c r="B27" s="178"/>
      <c r="C27" s="229"/>
      <c r="D27" s="668" t="s">
        <v>372</v>
      </c>
      <c r="E27" s="63"/>
    </row>
    <row r="28" spans="2:8" x14ac:dyDescent="0.2">
      <c r="B28" s="178"/>
      <c r="C28" s="229"/>
      <c r="D28" s="93" t="s">
        <v>373</v>
      </c>
      <c r="E28" s="63"/>
    </row>
    <row r="29" spans="2:8" x14ac:dyDescent="0.2">
      <c r="B29" s="178"/>
      <c r="C29" s="229"/>
      <c r="D29" s="93" t="s">
        <v>1323</v>
      </c>
      <c r="E29" s="63"/>
    </row>
    <row r="30" spans="2:8" x14ac:dyDescent="0.2">
      <c r="B30" s="178"/>
      <c r="C30" s="63">
        <v>5</v>
      </c>
      <c r="D30" s="669" t="s">
        <v>374</v>
      </c>
      <c r="E30" s="99" t="s">
        <v>375</v>
      </c>
    </row>
    <row r="31" spans="2:8" x14ac:dyDescent="0.2">
      <c r="B31" s="178"/>
      <c r="C31" s="63">
        <v>6</v>
      </c>
      <c r="D31" s="667" t="s">
        <v>376</v>
      </c>
      <c r="E31" s="99" t="s">
        <v>375</v>
      </c>
    </row>
    <row r="32" spans="2:8" x14ac:dyDescent="0.2">
      <c r="B32" s="178"/>
      <c r="C32" s="63"/>
      <c r="D32" s="155" t="s">
        <v>377</v>
      </c>
      <c r="E32" s="99"/>
    </row>
    <row r="33" spans="2:5" x14ac:dyDescent="0.2">
      <c r="B33" s="178"/>
      <c r="C33" s="63">
        <v>7</v>
      </c>
      <c r="D33" s="667" t="s">
        <v>1180</v>
      </c>
      <c r="E33" s="99" t="s">
        <v>375</v>
      </c>
    </row>
    <row r="34" spans="2:5" x14ac:dyDescent="0.2">
      <c r="B34" s="178"/>
      <c r="C34" s="63">
        <v>8</v>
      </c>
      <c r="D34" s="667" t="s">
        <v>378</v>
      </c>
      <c r="E34" s="99" t="s">
        <v>375</v>
      </c>
    </row>
    <row r="35" spans="2:5" ht="25.5" x14ac:dyDescent="0.2">
      <c r="B35" s="178"/>
      <c r="C35" s="63">
        <v>9</v>
      </c>
      <c r="D35" s="667" t="s">
        <v>379</v>
      </c>
      <c r="E35" s="99" t="s">
        <v>375</v>
      </c>
    </row>
    <row r="36" spans="2:5" ht="25.5" x14ac:dyDescent="0.2">
      <c r="B36" s="178"/>
      <c r="C36" s="63">
        <v>10</v>
      </c>
      <c r="D36" s="667" t="s">
        <v>380</v>
      </c>
      <c r="E36" s="99" t="s">
        <v>375</v>
      </c>
    </row>
    <row r="37" spans="2:5" ht="25.5" x14ac:dyDescent="0.2">
      <c r="B37" s="178"/>
      <c r="C37" s="63">
        <v>11</v>
      </c>
      <c r="D37" s="667" t="s">
        <v>381</v>
      </c>
      <c r="E37" s="99" t="s">
        <v>375</v>
      </c>
    </row>
    <row r="38" spans="2:5" ht="34.5" customHeight="1" x14ac:dyDescent="0.2">
      <c r="B38" s="178"/>
      <c r="C38" s="63">
        <v>12</v>
      </c>
      <c r="D38" s="667" t="s">
        <v>382</v>
      </c>
      <c r="E38" s="99" t="s">
        <v>375</v>
      </c>
    </row>
    <row r="39" spans="2:5" x14ac:dyDescent="0.2">
      <c r="B39" s="178"/>
      <c r="C39" s="63">
        <v>13</v>
      </c>
      <c r="D39" s="667" t="s">
        <v>383</v>
      </c>
      <c r="E39" s="99" t="s">
        <v>375</v>
      </c>
    </row>
    <row r="40" spans="2:5" ht="35.25" customHeight="1" x14ac:dyDescent="0.2">
      <c r="B40" s="178"/>
      <c r="C40" s="63">
        <v>14</v>
      </c>
      <c r="D40" s="667" t="s">
        <v>384</v>
      </c>
      <c r="E40" s="99" t="s">
        <v>375</v>
      </c>
    </row>
    <row r="41" spans="2:5" ht="25.5" x14ac:dyDescent="0.2">
      <c r="B41" s="178"/>
      <c r="C41" s="63">
        <v>15</v>
      </c>
      <c r="D41" s="667" t="s">
        <v>385</v>
      </c>
      <c r="E41" s="99" t="s">
        <v>375</v>
      </c>
    </row>
    <row r="42" spans="2:5" x14ac:dyDescent="0.2">
      <c r="B42" s="178"/>
      <c r="C42" s="228">
        <v>16</v>
      </c>
      <c r="D42" s="667" t="s">
        <v>386</v>
      </c>
      <c r="E42" s="99" t="s">
        <v>375</v>
      </c>
    </row>
    <row r="43" spans="2:5" x14ac:dyDescent="0.2">
      <c r="B43" s="178"/>
      <c r="C43" s="228">
        <v>17</v>
      </c>
      <c r="D43" s="670" t="s">
        <v>387</v>
      </c>
      <c r="E43" s="63"/>
    </row>
    <row r="44" spans="2:5" ht="25.5" x14ac:dyDescent="0.2">
      <c r="B44" s="178"/>
      <c r="C44" s="179"/>
      <c r="D44" s="671" t="s">
        <v>388</v>
      </c>
      <c r="E44" s="63"/>
    </row>
    <row r="45" spans="2:5" ht="25.5" x14ac:dyDescent="0.2">
      <c r="B45" s="178"/>
      <c r="C45" s="179"/>
      <c r="D45" s="671" t="s">
        <v>389</v>
      </c>
      <c r="E45" s="63"/>
    </row>
    <row r="46" spans="2:5" ht="25.5" x14ac:dyDescent="0.2">
      <c r="B46" s="178"/>
      <c r="C46" s="179"/>
      <c r="D46" s="671" t="s">
        <v>390</v>
      </c>
      <c r="E46" s="63"/>
    </row>
    <row r="47" spans="2:5" x14ac:dyDescent="0.2">
      <c r="B47" s="178"/>
      <c r="C47" s="179"/>
      <c r="D47" s="671" t="s">
        <v>391</v>
      </c>
      <c r="E47" s="63"/>
    </row>
    <row r="48" spans="2:5" x14ac:dyDescent="0.2">
      <c r="B48" s="178"/>
      <c r="C48" s="179"/>
      <c r="D48" s="671" t="s">
        <v>392</v>
      </c>
      <c r="E48" s="63"/>
    </row>
    <row r="49" spans="2:5" ht="25.5" x14ac:dyDescent="0.2">
      <c r="B49" s="178"/>
      <c r="C49" s="179"/>
      <c r="D49" s="671" t="s">
        <v>393</v>
      </c>
      <c r="E49" s="63"/>
    </row>
    <row r="50" spans="2:5" ht="25.5" x14ac:dyDescent="0.2">
      <c r="B50" s="178"/>
      <c r="C50" s="179"/>
      <c r="D50" s="671" t="s">
        <v>394</v>
      </c>
      <c r="E50" s="63"/>
    </row>
    <row r="51" spans="2:5" x14ac:dyDescent="0.2">
      <c r="B51" s="180"/>
      <c r="C51" s="229"/>
      <c r="D51" s="671" t="s">
        <v>395</v>
      </c>
      <c r="E51" s="63"/>
    </row>
    <row r="54" spans="2:5" x14ac:dyDescent="0.2">
      <c r="B54" s="230" t="s">
        <v>298</v>
      </c>
      <c r="C54" s="63">
        <v>1</v>
      </c>
      <c r="D54" s="93" t="s">
        <v>396</v>
      </c>
      <c r="E54" s="63"/>
    </row>
    <row r="55" spans="2:5" x14ac:dyDescent="0.2">
      <c r="B55" s="179"/>
      <c r="C55" s="63">
        <v>2</v>
      </c>
      <c r="D55" s="93" t="s">
        <v>397</v>
      </c>
      <c r="E55" s="227" t="s">
        <v>367</v>
      </c>
    </row>
    <row r="56" spans="2:5" x14ac:dyDescent="0.2">
      <c r="B56" s="179"/>
      <c r="C56" s="63">
        <v>3</v>
      </c>
      <c r="D56" s="93" t="s">
        <v>398</v>
      </c>
      <c r="E56" s="63" t="s">
        <v>375</v>
      </c>
    </row>
    <row r="57" spans="2:5" ht="38.25" x14ac:dyDescent="0.2">
      <c r="B57" s="179"/>
      <c r="C57" s="63"/>
      <c r="D57" s="95" t="s">
        <v>399</v>
      </c>
      <c r="E57" s="63" t="s">
        <v>375</v>
      </c>
    </row>
    <row r="58" spans="2:5" x14ac:dyDescent="0.2">
      <c r="B58" s="179"/>
      <c r="C58" s="63">
        <v>4</v>
      </c>
      <c r="D58" s="155" t="s">
        <v>400</v>
      </c>
      <c r="E58" s="63"/>
    </row>
    <row r="59" spans="2:5" ht="25.5" x14ac:dyDescent="0.2">
      <c r="B59" s="179"/>
      <c r="C59" s="63"/>
      <c r="D59" s="95" t="s">
        <v>401</v>
      </c>
      <c r="E59" s="63"/>
    </row>
    <row r="60" spans="2:5" x14ac:dyDescent="0.2">
      <c r="B60" s="178"/>
      <c r="C60" s="229"/>
      <c r="D60" s="93" t="s">
        <v>373</v>
      </c>
      <c r="E60" s="63"/>
    </row>
    <row r="61" spans="2:5" x14ac:dyDescent="0.2">
      <c r="B61" s="178"/>
      <c r="C61" s="229"/>
      <c r="D61" s="93" t="s">
        <v>1323</v>
      </c>
      <c r="E61" s="63"/>
    </row>
    <row r="62" spans="2:5" x14ac:dyDescent="0.2">
      <c r="B62" s="179"/>
      <c r="C62" s="63">
        <v>5</v>
      </c>
      <c r="D62" s="93" t="s">
        <v>365</v>
      </c>
      <c r="E62" s="63"/>
    </row>
    <row r="63" spans="2:5" x14ac:dyDescent="0.2">
      <c r="B63" s="179"/>
      <c r="C63" s="63">
        <v>6</v>
      </c>
      <c r="D63" s="93" t="s">
        <v>366</v>
      </c>
      <c r="E63" s="227" t="s">
        <v>367</v>
      </c>
    </row>
    <row r="64" spans="2:5" x14ac:dyDescent="0.2">
      <c r="B64" s="179"/>
      <c r="C64" s="63"/>
      <c r="D64" s="93" t="s">
        <v>368</v>
      </c>
      <c r="E64" s="227" t="s">
        <v>367</v>
      </c>
    </row>
    <row r="65" spans="2:5" x14ac:dyDescent="0.2">
      <c r="B65" s="179"/>
      <c r="C65" s="63"/>
      <c r="D65" s="93" t="s">
        <v>369</v>
      </c>
      <c r="E65" s="227" t="s">
        <v>367</v>
      </c>
    </row>
    <row r="66" spans="2:5" x14ac:dyDescent="0.2">
      <c r="B66" s="178"/>
      <c r="C66" s="63"/>
      <c r="D66" s="155" t="s">
        <v>377</v>
      </c>
      <c r="E66" s="99"/>
    </row>
    <row r="67" spans="2:5" x14ac:dyDescent="0.2">
      <c r="B67" s="179"/>
      <c r="C67" s="63">
        <v>7</v>
      </c>
      <c r="D67" s="93" t="s">
        <v>370</v>
      </c>
      <c r="E67" s="227" t="s">
        <v>367</v>
      </c>
    </row>
    <row r="68" spans="2:5" ht="25.5" x14ac:dyDescent="0.2">
      <c r="B68" s="179"/>
      <c r="C68" s="63"/>
      <c r="D68" s="667" t="s">
        <v>371</v>
      </c>
      <c r="E68" s="63"/>
    </row>
    <row r="69" spans="2:5" ht="25.5" x14ac:dyDescent="0.2">
      <c r="B69" s="179"/>
      <c r="C69" s="63">
        <v>8</v>
      </c>
      <c r="D69" s="668" t="s">
        <v>372</v>
      </c>
      <c r="E69" s="63"/>
    </row>
    <row r="70" spans="2:5" x14ac:dyDescent="0.2">
      <c r="B70" s="179"/>
      <c r="C70" s="63"/>
      <c r="D70" s="669" t="s">
        <v>374</v>
      </c>
      <c r="E70" s="63"/>
    </row>
    <row r="71" spans="2:5" x14ac:dyDescent="0.2">
      <c r="B71" s="179"/>
      <c r="C71" s="63">
        <v>9</v>
      </c>
      <c r="D71" s="667" t="s">
        <v>376</v>
      </c>
      <c r="E71" s="63"/>
    </row>
    <row r="72" spans="2:5" x14ac:dyDescent="0.2">
      <c r="B72" s="179"/>
      <c r="C72" s="63">
        <v>10</v>
      </c>
      <c r="D72" s="667" t="s">
        <v>1180</v>
      </c>
      <c r="E72" s="63"/>
    </row>
    <row r="73" spans="2:5" x14ac:dyDescent="0.2">
      <c r="B73" s="179"/>
      <c r="C73" s="63">
        <v>11</v>
      </c>
      <c r="D73" s="667" t="s">
        <v>378</v>
      </c>
      <c r="E73" s="63"/>
    </row>
    <row r="74" spans="2:5" ht="25.5" x14ac:dyDescent="0.2">
      <c r="B74" s="179"/>
      <c r="C74" s="63">
        <v>12</v>
      </c>
      <c r="D74" s="667" t="s">
        <v>379</v>
      </c>
      <c r="E74" s="63"/>
    </row>
    <row r="75" spans="2:5" ht="25.5" x14ac:dyDescent="0.2">
      <c r="B75" s="179"/>
      <c r="C75" s="63">
        <v>13</v>
      </c>
      <c r="D75" s="667" t="s">
        <v>380</v>
      </c>
      <c r="E75" s="63"/>
    </row>
    <row r="76" spans="2:5" ht="25.5" x14ac:dyDescent="0.2">
      <c r="B76" s="179"/>
      <c r="C76" s="63">
        <v>14</v>
      </c>
      <c r="D76" s="667" t="s">
        <v>381</v>
      </c>
      <c r="E76" s="63"/>
    </row>
    <row r="77" spans="2:5" ht="38.25" x14ac:dyDescent="0.2">
      <c r="B77" s="179"/>
      <c r="C77" s="63">
        <v>15</v>
      </c>
      <c r="D77" s="667" t="s">
        <v>382</v>
      </c>
      <c r="E77" s="63"/>
    </row>
    <row r="78" spans="2:5" x14ac:dyDescent="0.2">
      <c r="B78" s="179"/>
      <c r="C78" s="63">
        <v>16</v>
      </c>
      <c r="D78" s="667" t="s">
        <v>383</v>
      </c>
      <c r="E78" s="63"/>
    </row>
    <row r="79" spans="2:5" ht="38.25" x14ac:dyDescent="0.2">
      <c r="B79" s="179"/>
      <c r="C79" s="63">
        <v>17</v>
      </c>
      <c r="D79" s="667" t="s">
        <v>384</v>
      </c>
      <c r="E79" s="63"/>
    </row>
    <row r="80" spans="2:5" ht="25.5" x14ac:dyDescent="0.2">
      <c r="B80" s="179"/>
      <c r="C80" s="63">
        <v>18</v>
      </c>
      <c r="D80" s="667" t="s">
        <v>385</v>
      </c>
      <c r="E80" s="63"/>
    </row>
    <row r="81" spans="2:5" x14ac:dyDescent="0.2">
      <c r="B81" s="179"/>
      <c r="C81" s="63">
        <v>19</v>
      </c>
      <c r="D81" s="667" t="s">
        <v>386</v>
      </c>
      <c r="E81" s="63"/>
    </row>
    <row r="82" spans="2:5" x14ac:dyDescent="0.2">
      <c r="B82" s="179"/>
      <c r="C82" s="63">
        <v>20</v>
      </c>
      <c r="D82" s="672" t="s">
        <v>387</v>
      </c>
      <c r="E82" s="63"/>
    </row>
    <row r="83" spans="2:5" ht="25.5" x14ac:dyDescent="0.2">
      <c r="B83" s="179"/>
      <c r="C83" s="228"/>
      <c r="D83" s="667" t="s">
        <v>388</v>
      </c>
      <c r="E83" s="63"/>
    </row>
    <row r="84" spans="2:5" ht="25.5" x14ac:dyDescent="0.2">
      <c r="B84" s="179"/>
      <c r="C84" s="179"/>
      <c r="D84" s="667" t="s">
        <v>389</v>
      </c>
      <c r="E84" s="63"/>
    </row>
    <row r="85" spans="2:5" ht="25.5" x14ac:dyDescent="0.2">
      <c r="B85" s="179"/>
      <c r="C85" s="179"/>
      <c r="D85" s="667" t="s">
        <v>390</v>
      </c>
      <c r="E85" s="63"/>
    </row>
    <row r="86" spans="2:5" x14ac:dyDescent="0.2">
      <c r="B86" s="179"/>
      <c r="C86" s="179"/>
      <c r="D86" s="667" t="s">
        <v>391</v>
      </c>
      <c r="E86" s="63"/>
    </row>
    <row r="87" spans="2:5" x14ac:dyDescent="0.2">
      <c r="B87" s="179"/>
      <c r="C87" s="179"/>
      <c r="D87" s="667" t="s">
        <v>392</v>
      </c>
      <c r="E87" s="63"/>
    </row>
    <row r="88" spans="2:5" ht="25.5" x14ac:dyDescent="0.2">
      <c r="B88" s="179"/>
      <c r="C88" s="179"/>
      <c r="D88" s="667" t="s">
        <v>393</v>
      </c>
      <c r="E88" s="63"/>
    </row>
    <row r="89" spans="2:5" ht="25.5" x14ac:dyDescent="0.2">
      <c r="B89" s="179"/>
      <c r="C89" s="179"/>
      <c r="D89" s="667" t="s">
        <v>394</v>
      </c>
      <c r="E89" s="63"/>
    </row>
    <row r="90" spans="2:5" x14ac:dyDescent="0.2">
      <c r="B90" s="229"/>
      <c r="C90" s="229"/>
      <c r="D90" s="667" t="s">
        <v>395</v>
      </c>
      <c r="E90" s="63"/>
    </row>
    <row r="93" spans="2:5" x14ac:dyDescent="0.2">
      <c r="B93" s="8" t="s">
        <v>1181</v>
      </c>
      <c r="E93" s="63" t="s">
        <v>621</v>
      </c>
    </row>
    <row r="94" spans="2:5" x14ac:dyDescent="0.2">
      <c r="B94" s="8" t="s">
        <v>1182</v>
      </c>
      <c r="E94" s="63" t="s">
        <v>621</v>
      </c>
    </row>
    <row r="95" spans="2:5" x14ac:dyDescent="0.2">
      <c r="B95" s="8" t="s">
        <v>1183</v>
      </c>
    </row>
    <row r="99" spans="4:4" x14ac:dyDescent="0.2">
      <c r="D99" s="231" t="s">
        <v>402</v>
      </c>
    </row>
    <row r="100" spans="4:4" x14ac:dyDescent="0.2">
      <c r="D100" s="232" t="s">
        <v>366</v>
      </c>
    </row>
    <row r="101" spans="4:4" x14ac:dyDescent="0.2">
      <c r="D101" s="93" t="s">
        <v>403</v>
      </c>
    </row>
    <row r="102" spans="4:4" x14ac:dyDescent="0.2">
      <c r="D102" s="93" t="s">
        <v>404</v>
      </c>
    </row>
    <row r="103" spans="4:4" x14ac:dyDescent="0.2">
      <c r="D103" s="232" t="s">
        <v>368</v>
      </c>
    </row>
    <row r="104" spans="4:4" x14ac:dyDescent="0.2">
      <c r="D104" s="93" t="s">
        <v>405</v>
      </c>
    </row>
    <row r="105" spans="4:4" x14ac:dyDescent="0.2">
      <c r="D105" s="93" t="s">
        <v>406</v>
      </c>
    </row>
    <row r="106" spans="4:4" x14ac:dyDescent="0.2">
      <c r="D106" s="93" t="s">
        <v>407</v>
      </c>
    </row>
    <row r="107" spans="4:4" x14ac:dyDescent="0.2">
      <c r="D107" s="93" t="s">
        <v>408</v>
      </c>
    </row>
    <row r="108" spans="4:4" x14ac:dyDescent="0.2">
      <c r="D108" s="232" t="s">
        <v>369</v>
      </c>
    </row>
    <row r="109" spans="4:4" x14ac:dyDescent="0.2">
      <c r="D109" s="93" t="s">
        <v>409</v>
      </c>
    </row>
    <row r="110" spans="4:4" x14ac:dyDescent="0.2">
      <c r="D110" s="93" t="s">
        <v>410</v>
      </c>
    </row>
    <row r="111" spans="4:4" x14ac:dyDescent="0.2">
      <c r="D111" s="93" t="s">
        <v>411</v>
      </c>
    </row>
    <row r="112" spans="4:4" x14ac:dyDescent="0.2">
      <c r="D112" s="232" t="s">
        <v>370</v>
      </c>
    </row>
    <row r="113" spans="4:4" x14ac:dyDescent="0.2">
      <c r="D113" s="93" t="s">
        <v>412</v>
      </c>
    </row>
    <row r="114" spans="4:4" x14ac:dyDescent="0.2">
      <c r="D114" s="93" t="s">
        <v>413</v>
      </c>
    </row>
    <row r="115" spans="4:4" x14ac:dyDescent="0.2">
      <c r="D115" s="93" t="s">
        <v>414</v>
      </c>
    </row>
    <row r="116" spans="4:4" x14ac:dyDescent="0.2">
      <c r="D116" s="93" t="s">
        <v>415</v>
      </c>
    </row>
    <row r="117" spans="4:4" x14ac:dyDescent="0.2">
      <c r="D117" s="93" t="s">
        <v>416</v>
      </c>
    </row>
    <row r="118" spans="4:4" x14ac:dyDescent="0.2">
      <c r="D118" s="232" t="s">
        <v>397</v>
      </c>
    </row>
    <row r="119" spans="4:4" x14ac:dyDescent="0.2">
      <c r="D119" s="93" t="s">
        <v>417</v>
      </c>
    </row>
    <row r="120" spans="4:4" x14ac:dyDescent="0.2">
      <c r="D120" s="93" t="s">
        <v>418</v>
      </c>
    </row>
    <row r="121" spans="4:4" x14ac:dyDescent="0.2">
      <c r="D121" s="93" t="s">
        <v>419</v>
      </c>
    </row>
    <row r="122" spans="4:4" x14ac:dyDescent="0.2">
      <c r="D122" s="93" t="s">
        <v>420</v>
      </c>
    </row>
  </sheetData>
  <dataValidations count="9">
    <dataValidation type="list" allowBlank="1" showInputMessage="1" showErrorMessage="1" sqref="E16">
      <formula1>"YES,NO"</formula1>
    </dataValidation>
    <dataValidation type="list" allowBlank="1" showInputMessage="1" showErrorMessage="1" sqref="E63">
      <formula1>"Printed,Electronic"</formula1>
    </dataValidation>
    <dataValidation type="list" allowBlank="1" showInputMessage="1" showErrorMessage="1" sqref="E64">
      <formula1>"Leaflet,Handout,Pamphlet,Hoardings"</formula1>
    </dataValidation>
    <dataValidation type="list" allowBlank="1" showInputMessage="1" showErrorMessage="1" sqref="E65">
      <formula1>"Audio,Visual,Audio/ Visual"</formula1>
    </dataValidation>
    <dataValidation type="list" allowBlank="1" showInputMessage="1" showErrorMessage="1" sqref="E67">
      <formula1>"Radio,Television,Newspaper,Internet,Direct Ditribution"</formula1>
    </dataValidation>
    <dataValidation type="list" allowBlank="1" showInputMessage="1" showErrorMessage="1" sqref="E17">
      <formula1>"Nonlife,Health"</formula1>
    </dataValidation>
    <dataValidation type="list" allowBlank="1" showInputMessage="1" showErrorMessage="1" sqref="E55">
      <formula1>"Corporate Agent,Broker,Related Entity,Others"</formula1>
    </dataValidation>
    <dataValidation type="list" allowBlank="1" showInputMessage="1" showErrorMessage="1" sqref="E29 E61">
      <formula1>lang</formula1>
    </dataValidation>
    <dataValidation showDropDown="1" showInputMessage="1" showErrorMessage="1" sqref="E22"/>
  </dataValidations>
  <hyperlinks>
    <hyperlink ref="A1" location="TOC!A1" display="TOC"/>
  </hyperlinks>
  <pageMargins left="0.7" right="0.03" top="0.75" bottom="0.75" header="0.3" footer="0.3"/>
  <pageSetup scale="75" orientation="portrait" horizontalDpi="200" verticalDpi="200" r:id="rId1"/>
  <rowBreaks count="1" manualBreakCount="1">
    <brk id="52"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7651" r:id="rId4" name="Check Box 3">
              <controlPr defaultSize="0" autoFill="0" autoLine="0" autoPict="0">
                <anchor moveWithCells="1">
                  <from>
                    <xdr:col>4</xdr:col>
                    <xdr:colOff>142875</xdr:colOff>
                    <xdr:row>21</xdr:row>
                    <xdr:rowOff>47625</xdr:rowOff>
                  </from>
                  <to>
                    <xdr:col>4</xdr:col>
                    <xdr:colOff>923925</xdr:colOff>
                    <xdr:row>21</xdr:row>
                    <xdr:rowOff>257175</xdr:rowOff>
                  </to>
                </anchor>
              </controlPr>
            </control>
          </mc:Choice>
        </mc:AlternateContent>
        <mc:AlternateContent xmlns:mc="http://schemas.openxmlformats.org/markup-compatibility/2006">
          <mc:Choice Requires="x14">
            <control shapeId="27652" r:id="rId5" name="Check Box 4">
              <controlPr defaultSize="0" autoFill="0" autoLine="0" autoPict="0">
                <anchor moveWithCells="1">
                  <from>
                    <xdr:col>4</xdr:col>
                    <xdr:colOff>1047750</xdr:colOff>
                    <xdr:row>21</xdr:row>
                    <xdr:rowOff>38100</xdr:rowOff>
                  </from>
                  <to>
                    <xdr:col>4</xdr:col>
                    <xdr:colOff>1828800</xdr:colOff>
                    <xdr:row>21</xdr:row>
                    <xdr:rowOff>247650</xdr:rowOff>
                  </to>
                </anchor>
              </controlPr>
            </control>
          </mc:Choice>
        </mc:AlternateContent>
        <mc:AlternateContent xmlns:mc="http://schemas.openxmlformats.org/markup-compatibility/2006">
          <mc:Choice Requires="x14">
            <control shapeId="27654" r:id="rId6" name="Check Box 6">
              <controlPr defaultSize="0" autoFill="0" autoLine="0" autoPict="0">
                <anchor moveWithCells="1">
                  <from>
                    <xdr:col>4</xdr:col>
                    <xdr:colOff>133350</xdr:colOff>
                    <xdr:row>22</xdr:row>
                    <xdr:rowOff>114300</xdr:rowOff>
                  </from>
                  <to>
                    <xdr:col>4</xdr:col>
                    <xdr:colOff>914400</xdr:colOff>
                    <xdr:row>22</xdr:row>
                    <xdr:rowOff>323850</xdr:rowOff>
                  </to>
                </anchor>
              </controlPr>
            </control>
          </mc:Choice>
        </mc:AlternateContent>
        <mc:AlternateContent xmlns:mc="http://schemas.openxmlformats.org/markup-compatibility/2006">
          <mc:Choice Requires="x14">
            <control shapeId="27655" r:id="rId7" name="Check Box 7">
              <controlPr defaultSize="0" autoFill="0" autoLine="0" autoPict="0">
                <anchor moveWithCells="1">
                  <from>
                    <xdr:col>4</xdr:col>
                    <xdr:colOff>133350</xdr:colOff>
                    <xdr:row>22</xdr:row>
                    <xdr:rowOff>314325</xdr:rowOff>
                  </from>
                  <to>
                    <xdr:col>4</xdr:col>
                    <xdr:colOff>914400</xdr:colOff>
                    <xdr:row>22</xdr:row>
                    <xdr:rowOff>523875</xdr:rowOff>
                  </to>
                </anchor>
              </controlPr>
            </control>
          </mc:Choice>
        </mc:AlternateContent>
        <mc:AlternateContent xmlns:mc="http://schemas.openxmlformats.org/markup-compatibility/2006">
          <mc:Choice Requires="x14">
            <control shapeId="27656" r:id="rId8" name="Check Box 8">
              <controlPr defaultSize="0" autoFill="0" autoLine="0" autoPict="0">
                <anchor moveWithCells="1">
                  <from>
                    <xdr:col>4</xdr:col>
                    <xdr:colOff>962025</xdr:colOff>
                    <xdr:row>22</xdr:row>
                    <xdr:rowOff>95250</xdr:rowOff>
                  </from>
                  <to>
                    <xdr:col>4</xdr:col>
                    <xdr:colOff>1743075</xdr:colOff>
                    <xdr:row>22</xdr:row>
                    <xdr:rowOff>304800</xdr:rowOff>
                  </to>
                </anchor>
              </controlPr>
            </control>
          </mc:Choice>
        </mc:AlternateContent>
        <mc:AlternateContent xmlns:mc="http://schemas.openxmlformats.org/markup-compatibility/2006">
          <mc:Choice Requires="x14">
            <control shapeId="27657" r:id="rId9" name="Check Box 9">
              <controlPr defaultSize="0" autoFill="0" autoLine="0" autoPict="0">
                <anchor moveWithCells="1">
                  <from>
                    <xdr:col>4</xdr:col>
                    <xdr:colOff>952500</xdr:colOff>
                    <xdr:row>22</xdr:row>
                    <xdr:rowOff>314325</xdr:rowOff>
                  </from>
                  <to>
                    <xdr:col>4</xdr:col>
                    <xdr:colOff>1733550</xdr:colOff>
                    <xdr:row>22</xdr:row>
                    <xdr:rowOff>523875</xdr:rowOff>
                  </to>
                </anchor>
              </controlPr>
            </control>
          </mc:Choice>
        </mc:AlternateContent>
        <mc:AlternateContent xmlns:mc="http://schemas.openxmlformats.org/markup-compatibility/2006">
          <mc:Choice Requires="x14">
            <control shapeId="27658" r:id="rId10" name="Check Box 10">
              <controlPr defaultSize="0" autoFill="0" autoLine="0" autoPict="0">
                <anchor moveWithCells="1">
                  <from>
                    <xdr:col>4</xdr:col>
                    <xdr:colOff>152400</xdr:colOff>
                    <xdr:row>23</xdr:row>
                    <xdr:rowOff>85725</xdr:rowOff>
                  </from>
                  <to>
                    <xdr:col>4</xdr:col>
                    <xdr:colOff>990600</xdr:colOff>
                    <xdr:row>23</xdr:row>
                    <xdr:rowOff>295275</xdr:rowOff>
                  </to>
                </anchor>
              </controlPr>
            </control>
          </mc:Choice>
        </mc:AlternateContent>
        <mc:AlternateContent xmlns:mc="http://schemas.openxmlformats.org/markup-compatibility/2006">
          <mc:Choice Requires="x14">
            <control shapeId="27659" r:id="rId11" name="Check Box 11">
              <controlPr defaultSize="0" autoFill="0" autoLine="0" autoPict="0">
                <anchor moveWithCells="1">
                  <from>
                    <xdr:col>4</xdr:col>
                    <xdr:colOff>152400</xdr:colOff>
                    <xdr:row>23</xdr:row>
                    <xdr:rowOff>276225</xdr:rowOff>
                  </from>
                  <to>
                    <xdr:col>4</xdr:col>
                    <xdr:colOff>990600</xdr:colOff>
                    <xdr:row>23</xdr:row>
                    <xdr:rowOff>485775</xdr:rowOff>
                  </to>
                </anchor>
              </controlPr>
            </control>
          </mc:Choice>
        </mc:AlternateContent>
        <mc:AlternateContent xmlns:mc="http://schemas.openxmlformats.org/markup-compatibility/2006">
          <mc:Choice Requires="x14">
            <control shapeId="27660" r:id="rId12" name="Check Box 12">
              <controlPr defaultSize="0" autoFill="0" autoLine="0" autoPict="0">
                <anchor moveWithCells="1">
                  <from>
                    <xdr:col>4</xdr:col>
                    <xdr:colOff>1266825</xdr:colOff>
                    <xdr:row>23</xdr:row>
                    <xdr:rowOff>95250</xdr:rowOff>
                  </from>
                  <to>
                    <xdr:col>4</xdr:col>
                    <xdr:colOff>2105025</xdr:colOff>
                    <xdr:row>23</xdr:row>
                    <xdr:rowOff>304800</xdr:rowOff>
                  </to>
                </anchor>
              </controlPr>
            </control>
          </mc:Choice>
        </mc:AlternateContent>
        <mc:AlternateContent xmlns:mc="http://schemas.openxmlformats.org/markup-compatibility/2006">
          <mc:Choice Requires="x14">
            <control shapeId="27662" r:id="rId13" name="Check Box 14">
              <controlPr defaultSize="0" autoFill="0" autoLine="0" autoPict="0">
                <anchor moveWithCells="1">
                  <from>
                    <xdr:col>4</xdr:col>
                    <xdr:colOff>133350</xdr:colOff>
                    <xdr:row>24</xdr:row>
                    <xdr:rowOff>114300</xdr:rowOff>
                  </from>
                  <to>
                    <xdr:col>4</xdr:col>
                    <xdr:colOff>971550</xdr:colOff>
                    <xdr:row>24</xdr:row>
                    <xdr:rowOff>323850</xdr:rowOff>
                  </to>
                </anchor>
              </controlPr>
            </control>
          </mc:Choice>
        </mc:AlternateContent>
        <mc:AlternateContent xmlns:mc="http://schemas.openxmlformats.org/markup-compatibility/2006">
          <mc:Choice Requires="x14">
            <control shapeId="27663" r:id="rId14" name="Check Box 15">
              <controlPr defaultSize="0" autoFill="0" autoLine="0" autoPict="0">
                <anchor moveWithCells="1">
                  <from>
                    <xdr:col>4</xdr:col>
                    <xdr:colOff>142875</xdr:colOff>
                    <xdr:row>24</xdr:row>
                    <xdr:rowOff>390525</xdr:rowOff>
                  </from>
                  <to>
                    <xdr:col>4</xdr:col>
                    <xdr:colOff>981075</xdr:colOff>
                    <xdr:row>24</xdr:row>
                    <xdr:rowOff>600075</xdr:rowOff>
                  </to>
                </anchor>
              </controlPr>
            </control>
          </mc:Choice>
        </mc:AlternateContent>
        <mc:AlternateContent xmlns:mc="http://schemas.openxmlformats.org/markup-compatibility/2006">
          <mc:Choice Requires="x14">
            <control shapeId="27664" r:id="rId15" name="Check Box 16">
              <controlPr defaultSize="0" autoFill="0" autoLine="0" autoPict="0">
                <anchor moveWithCells="1">
                  <from>
                    <xdr:col>4</xdr:col>
                    <xdr:colOff>1238250</xdr:colOff>
                    <xdr:row>24</xdr:row>
                    <xdr:rowOff>390525</xdr:rowOff>
                  </from>
                  <to>
                    <xdr:col>4</xdr:col>
                    <xdr:colOff>2076450</xdr:colOff>
                    <xdr:row>24</xdr:row>
                    <xdr:rowOff>600075</xdr:rowOff>
                  </to>
                </anchor>
              </controlPr>
            </control>
          </mc:Choice>
        </mc:AlternateContent>
        <mc:AlternateContent xmlns:mc="http://schemas.openxmlformats.org/markup-compatibility/2006">
          <mc:Choice Requires="x14">
            <control shapeId="27665" r:id="rId16" name="Check Box 17">
              <controlPr defaultSize="0" autoFill="0" autoLine="0" autoPict="0">
                <anchor moveWithCells="1">
                  <from>
                    <xdr:col>4</xdr:col>
                    <xdr:colOff>1238250</xdr:colOff>
                    <xdr:row>24</xdr:row>
                    <xdr:rowOff>114300</xdr:rowOff>
                  </from>
                  <to>
                    <xdr:col>4</xdr:col>
                    <xdr:colOff>2076450</xdr:colOff>
                    <xdr:row>24</xdr:row>
                    <xdr:rowOff>323850</xdr:rowOff>
                  </to>
                </anchor>
              </controlPr>
            </control>
          </mc:Choice>
        </mc:AlternateContent>
        <mc:AlternateContent xmlns:mc="http://schemas.openxmlformats.org/markup-compatibility/2006">
          <mc:Choice Requires="x14">
            <control shapeId="27666" r:id="rId17" name="Check Box 18">
              <controlPr defaultSize="0" autoFill="0" autoLine="0" autoPict="0">
                <anchor moveWithCells="1">
                  <from>
                    <xdr:col>4</xdr:col>
                    <xdr:colOff>142875</xdr:colOff>
                    <xdr:row>24</xdr:row>
                    <xdr:rowOff>704850</xdr:rowOff>
                  </from>
                  <to>
                    <xdr:col>4</xdr:col>
                    <xdr:colOff>981075</xdr:colOff>
                    <xdr:row>24</xdr:row>
                    <xdr:rowOff>914400</xdr:rowOff>
                  </to>
                </anchor>
              </controlPr>
            </control>
          </mc:Choice>
        </mc:AlternateContent>
        <mc:AlternateContent xmlns:mc="http://schemas.openxmlformats.org/markup-compatibility/2006">
          <mc:Choice Requires="x14">
            <control shapeId="27667" r:id="rId18" name="Option Button 19">
              <controlPr defaultSize="0" autoFill="0" autoLine="0" autoPict="0">
                <anchor moveWithCells="1">
                  <from>
                    <xdr:col>4</xdr:col>
                    <xdr:colOff>114300</xdr:colOff>
                    <xdr:row>25</xdr:row>
                    <xdr:rowOff>66675</xdr:rowOff>
                  </from>
                  <to>
                    <xdr:col>4</xdr:col>
                    <xdr:colOff>1114425</xdr:colOff>
                    <xdr:row>25</xdr:row>
                    <xdr:rowOff>276225</xdr:rowOff>
                  </to>
                </anchor>
              </controlPr>
            </control>
          </mc:Choice>
        </mc:AlternateContent>
        <mc:AlternateContent xmlns:mc="http://schemas.openxmlformats.org/markup-compatibility/2006">
          <mc:Choice Requires="x14">
            <control shapeId="27668" r:id="rId19" name="Option Button 20">
              <controlPr defaultSize="0" autoFill="0" autoLine="0" autoPict="0">
                <anchor moveWithCells="1">
                  <from>
                    <xdr:col>4</xdr:col>
                    <xdr:colOff>1162050</xdr:colOff>
                    <xdr:row>25</xdr:row>
                    <xdr:rowOff>76200</xdr:rowOff>
                  </from>
                  <to>
                    <xdr:col>4</xdr:col>
                    <xdr:colOff>2162175</xdr:colOff>
                    <xdr:row>25</xdr:row>
                    <xdr:rowOff>285750</xdr:rowOff>
                  </to>
                </anchor>
              </controlPr>
            </control>
          </mc:Choice>
        </mc:AlternateContent>
        <mc:AlternateContent xmlns:mc="http://schemas.openxmlformats.org/markup-compatibility/2006">
          <mc:Choice Requires="x14">
            <control shapeId="27671" r:id="rId20" name="Option Button 23">
              <controlPr defaultSize="0" autoFill="0" autoLine="0" autoPict="0">
                <anchor moveWithCells="1">
                  <from>
                    <xdr:col>4</xdr:col>
                    <xdr:colOff>114300</xdr:colOff>
                    <xdr:row>26</xdr:row>
                    <xdr:rowOff>66675</xdr:rowOff>
                  </from>
                  <to>
                    <xdr:col>4</xdr:col>
                    <xdr:colOff>1114425</xdr:colOff>
                    <xdr:row>26</xdr:row>
                    <xdr:rowOff>276225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41</vt:i4>
      </vt:variant>
      <vt:variant>
        <vt:lpstr>Named Ranges</vt:lpstr>
      </vt:variant>
      <vt:variant>
        <vt:i4>40</vt:i4>
      </vt:variant>
    </vt:vector>
  </HeadingPairs>
  <TitlesOfParts>
    <vt:vector size="81" baseType="lpstr">
      <vt:lpstr>Change Details</vt:lpstr>
      <vt:lpstr>TOC</vt:lpstr>
      <vt:lpstr>POB over view</vt:lpstr>
      <vt:lpstr>APP_NL_1</vt:lpstr>
      <vt:lpstr>APP_NL_1A</vt:lpstr>
      <vt:lpstr>APP_NL_2</vt:lpstr>
      <vt:lpstr>APP_NL_2A</vt:lpstr>
      <vt:lpstr>APP_NL_2B</vt:lpstr>
      <vt:lpstr>APP_NL_4</vt:lpstr>
      <vt:lpstr>NL_Prod_FL_20.1</vt:lpstr>
      <vt:lpstr>IRDAI_RET_177</vt:lpstr>
      <vt:lpstr>IRDAI_RET_178</vt:lpstr>
      <vt:lpstr>IRDAI_RET_179</vt:lpstr>
      <vt:lpstr>IRDAI_RET_180</vt:lpstr>
      <vt:lpstr>IRDAI_RET_181</vt:lpstr>
      <vt:lpstr>IRDAI_RET_182</vt:lpstr>
      <vt:lpstr>IRDAI_RET_183</vt:lpstr>
      <vt:lpstr>IRDAI_RET_184</vt:lpstr>
      <vt:lpstr>IRDAI_RET_185</vt:lpstr>
      <vt:lpstr>IRDAI_RET_186</vt:lpstr>
      <vt:lpstr>IRDAI_RET_187</vt:lpstr>
      <vt:lpstr>INPUT_NL_13</vt:lpstr>
      <vt:lpstr>IRDAI_RET_188</vt:lpstr>
      <vt:lpstr>IRDAI_RET_189</vt:lpstr>
      <vt:lpstr>IRDAI_RET_190</vt:lpstr>
      <vt:lpstr>INPUT_NL_32</vt:lpstr>
      <vt:lpstr>INPUT_NL_33</vt:lpstr>
      <vt:lpstr>INPUT_NL_34</vt:lpstr>
      <vt:lpstr>INPUT_NL_35</vt:lpstr>
      <vt:lpstr>INPUT_NL_38</vt:lpstr>
      <vt:lpstr>INPUT_NL_37</vt:lpstr>
      <vt:lpstr>INPUT_NL_39</vt:lpstr>
      <vt:lpstr>INPUT_NL_40</vt:lpstr>
      <vt:lpstr>INPUT_NL_41</vt:lpstr>
      <vt:lpstr>INPUT_NL_42</vt:lpstr>
      <vt:lpstr>INPUT_NL_44</vt:lpstr>
      <vt:lpstr>INPUT_NL_45</vt:lpstr>
      <vt:lpstr>Master_filter</vt:lpstr>
      <vt:lpstr>INPUT_NL_46</vt:lpstr>
      <vt:lpstr>INPUT_NL_47</vt:lpstr>
      <vt:lpstr>List of Forms</vt:lpstr>
      <vt:lpstr>inputtemplatelevel</vt:lpstr>
      <vt:lpstr>lang</vt:lpstr>
      <vt:lpstr>nllob</vt:lpstr>
      <vt:lpstr>APP_NL_4!Print_Area</vt:lpstr>
      <vt:lpstr>INPUT_NL_13!Print_Area</vt:lpstr>
      <vt:lpstr>INPUT_NL_32!Print_Area</vt:lpstr>
      <vt:lpstr>INPUT_NL_33!Print_Area</vt:lpstr>
      <vt:lpstr>INPUT_NL_34!Print_Area</vt:lpstr>
      <vt:lpstr>INPUT_NL_35!Print_Area</vt:lpstr>
      <vt:lpstr>INPUT_NL_37!Print_Area</vt:lpstr>
      <vt:lpstr>INPUT_NL_38!Print_Area</vt:lpstr>
      <vt:lpstr>INPUT_NL_39!Print_Area</vt:lpstr>
      <vt:lpstr>INPUT_NL_40!Print_Area</vt:lpstr>
      <vt:lpstr>INPUT_NL_41!Print_Area</vt:lpstr>
      <vt:lpstr>INPUT_NL_42!Print_Area</vt:lpstr>
      <vt:lpstr>INPUT_NL_44!Print_Area</vt:lpstr>
      <vt:lpstr>INPUT_NL_45!Print_Area</vt:lpstr>
      <vt:lpstr>INPUT_NL_46!Print_Area</vt:lpstr>
      <vt:lpstr>INPUT_NL_47!Print_Area</vt:lpstr>
      <vt:lpstr>IRDAI_RET_177!Print_Area</vt:lpstr>
      <vt:lpstr>IRDAI_RET_178!Print_Area</vt:lpstr>
      <vt:lpstr>IRDAI_RET_179!Print_Area</vt:lpstr>
      <vt:lpstr>IRDAI_RET_180!Print_Area</vt:lpstr>
      <vt:lpstr>IRDAI_RET_181!Print_Area</vt:lpstr>
      <vt:lpstr>IRDAI_RET_182!Print_Area</vt:lpstr>
      <vt:lpstr>IRDAI_RET_183!Print_Area</vt:lpstr>
      <vt:lpstr>IRDAI_RET_184!Print_Area</vt:lpstr>
      <vt:lpstr>IRDAI_RET_185!Print_Area</vt:lpstr>
      <vt:lpstr>IRDAI_RET_186!Print_Area</vt:lpstr>
      <vt:lpstr>IRDAI_RET_187!Print_Area</vt:lpstr>
      <vt:lpstr>IRDAI_RET_188!Print_Area</vt:lpstr>
      <vt:lpstr>IRDAI_RET_189!Print_Area</vt:lpstr>
      <vt:lpstr>IRDAI_RET_190!Print_Area</vt:lpstr>
      <vt:lpstr>IRDAI_RET_177!Print_Titles</vt:lpstr>
      <vt:lpstr>IRDAI_RET_178!Print_Titles</vt:lpstr>
      <vt:lpstr>IRDAI_RET_179!Print_Titles</vt:lpstr>
      <vt:lpstr>IRDAI_RET_180!Print_Titles</vt:lpstr>
      <vt:lpstr>IRDAI_RET_181!Print_Titles</vt:lpstr>
      <vt:lpstr>IRDAI_RET_190!Print_Titles</vt:lpstr>
      <vt:lpstr>rilob</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2024-06-13T05:18:58Z</dcterms:modified>
</cp:coreProperties>
</file>